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bbi\Desktop\Four Pillar Freedom\Excel Guide\"/>
    </mc:Choice>
  </mc:AlternateContent>
  <bookViews>
    <workbookView xWindow="0" yWindow="0" windowWidth="20490" windowHeight="7755"/>
  </bookViews>
  <sheets>
    <sheet name="Data" sheetId="1" r:id="rId1"/>
    <sheet name="Final Chart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2" i="1"/>
  <c r="F2" i="1"/>
  <c r="E2" i="1" l="1"/>
  <c r="E3" i="1" l="1"/>
  <c r="F3" i="1" s="1"/>
  <c r="E4" i="1" l="1"/>
  <c r="E5" i="1" s="1"/>
  <c r="F4" i="1" l="1"/>
  <c r="F5" i="1"/>
  <c r="E6" i="1"/>
  <c r="E7" i="1" l="1"/>
  <c r="F6" i="1"/>
  <c r="E8" i="1" l="1"/>
  <c r="E9" i="1" s="1"/>
  <c r="E10" i="1" s="1"/>
  <c r="F7" i="1"/>
  <c r="F8" i="1" l="1"/>
  <c r="F9" i="1" l="1"/>
  <c r="E11" i="1" l="1"/>
  <c r="F10" i="1"/>
  <c r="E12" i="1" l="1"/>
  <c r="F11" i="1"/>
  <c r="E13" i="1" l="1"/>
  <c r="F12" i="1"/>
  <c r="E14" i="1" l="1"/>
  <c r="F13" i="1"/>
  <c r="E15" i="1" l="1"/>
  <c r="F14" i="1"/>
  <c r="E16" i="1" l="1"/>
  <c r="F15" i="1"/>
  <c r="E17" i="1" l="1"/>
  <c r="F16" i="1"/>
  <c r="E18" i="1" l="1"/>
  <c r="F17" i="1"/>
  <c r="E19" i="1" l="1"/>
  <c r="F18" i="1"/>
  <c r="E20" i="1" l="1"/>
  <c r="F19" i="1"/>
  <c r="E21" i="1" l="1"/>
  <c r="F20" i="1"/>
  <c r="F21" i="1" l="1"/>
  <c r="E22" i="1"/>
  <c r="E23" i="1" l="1"/>
  <c r="F22" i="1"/>
  <c r="E24" i="1" l="1"/>
  <c r="F23" i="1"/>
  <c r="E25" i="1" l="1"/>
  <c r="F24" i="1"/>
  <c r="E26" i="1" l="1"/>
  <c r="F25" i="1"/>
  <c r="E27" i="1" l="1"/>
  <c r="F26" i="1"/>
  <c r="E28" i="1" l="1"/>
  <c r="F27" i="1"/>
  <c r="F28" i="1" l="1"/>
  <c r="E29" i="1"/>
  <c r="E30" i="1" l="1"/>
  <c r="F29" i="1"/>
  <c r="E31" i="1" l="1"/>
  <c r="F31" i="1" s="1"/>
  <c r="F30" i="1"/>
</calcChain>
</file>

<file path=xl/sharedStrings.xml><?xml version="1.0" encoding="utf-8"?>
<sst xmlns="http://schemas.openxmlformats.org/spreadsheetml/2006/main" count="7" uniqueCount="6">
  <si>
    <t>contribute</t>
  </si>
  <si>
    <t>interest</t>
  </si>
  <si>
    <t>year</t>
  </si>
  <si>
    <t>total</t>
  </si>
  <si>
    <t>labels</t>
  </si>
  <si>
    <t>interest % of 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</si>
</sst>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59DD"/>
      <color rgb="FF7EB0DE"/>
      <color rgb="FF609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ysClr val="windowText" lastClr="000000"/>
                </a:solidFill>
              </a:rPr>
              <a:t>Investment Returns as a</a:t>
            </a:r>
          </a:p>
          <a:p>
            <a:pPr>
              <a:defRPr/>
            </a:pPr>
            <a:r>
              <a:rPr lang="en-US" sz="2000">
                <a:solidFill>
                  <a:sysClr val="windowText" lastClr="000000"/>
                </a:solidFill>
              </a:rPr>
              <a:t>Percentage of Net Worth</a:t>
            </a:r>
          </a:p>
          <a:p>
            <a:pPr>
              <a:defRPr/>
            </a:pPr>
            <a:r>
              <a:rPr lang="en-US" sz="1300">
                <a:solidFill>
                  <a:sysClr val="windowText" lastClr="000000"/>
                </a:solidFill>
              </a:rPr>
              <a:t>($10k</a:t>
            </a:r>
            <a:r>
              <a:rPr lang="en-US" sz="1300" baseline="0">
                <a:solidFill>
                  <a:sysClr val="windowText" lastClr="000000"/>
                </a:solidFill>
              </a:rPr>
              <a:t> annual savings, 7% ann. investment returns)</a:t>
            </a:r>
            <a:endParaRPr lang="en-US" sz="13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698917826441578"/>
          <c:y val="0.200956937799043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Savings</c:v>
          </c:tx>
          <c:spPr>
            <a:solidFill>
              <a:srgbClr val="7EB0DE"/>
            </a:solidFill>
            <a:ln>
              <a:solidFill>
                <a:schemeClr val="tx1"/>
              </a:solidFill>
            </a:ln>
            <a:effectLst/>
          </c:spPr>
          <c:cat>
            <c:numRef>
              <c:f>Data!$C$2:$C$31</c:f>
              <c:numCache>
                <c:formatCode>General</c:formatCode>
                <c:ptCount val="30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</c:numCache>
            </c:numRef>
          </c:cat>
          <c:val>
            <c:numRef>
              <c:f>Data!$E$2:$E$31</c:f>
              <c:numCache>
                <c:formatCode>General</c:formatCode>
                <c:ptCount val="30"/>
                <c:pt idx="0">
                  <c:v>10700</c:v>
                </c:pt>
                <c:pt idx="1">
                  <c:v>22149</c:v>
                </c:pt>
                <c:pt idx="2">
                  <c:v>34399.43</c:v>
                </c:pt>
                <c:pt idx="3">
                  <c:v>47507.390100000004</c:v>
                </c:pt>
                <c:pt idx="4">
                  <c:v>61532.907407000006</c:v>
                </c:pt>
                <c:pt idx="5">
                  <c:v>76540.210925490013</c:v>
                </c:pt>
                <c:pt idx="6">
                  <c:v>92598.025690274313</c:v>
                </c:pt>
                <c:pt idx="7">
                  <c:v>109779.88748859352</c:v>
                </c:pt>
                <c:pt idx="8">
                  <c:v>128164.47961279508</c:v>
                </c:pt>
                <c:pt idx="9">
                  <c:v>147835.99318569075</c:v>
                </c:pt>
                <c:pt idx="10">
                  <c:v>168884.51270868912</c:v>
                </c:pt>
                <c:pt idx="11">
                  <c:v>191406.42859829735</c:v>
                </c:pt>
                <c:pt idx="12">
                  <c:v>215504.87860017817</c:v>
                </c:pt>
                <c:pt idx="13">
                  <c:v>241290.22010219065</c:v>
                </c:pt>
                <c:pt idx="14">
                  <c:v>268880.53550934402</c:v>
                </c:pt>
                <c:pt idx="15">
                  <c:v>298402.17299499811</c:v>
                </c:pt>
                <c:pt idx="16">
                  <c:v>329990.32510464801</c:v>
                </c:pt>
                <c:pt idx="17">
                  <c:v>363789.64786197338</c:v>
                </c:pt>
                <c:pt idx="18">
                  <c:v>399954.92321231152</c:v>
                </c:pt>
                <c:pt idx="19">
                  <c:v>438651.76783717336</c:v>
                </c:pt>
                <c:pt idx="20">
                  <c:v>480057.39158577553</c:v>
                </c:pt>
                <c:pt idx="21">
                  <c:v>524361.40899677982</c:v>
                </c:pt>
                <c:pt idx="22">
                  <c:v>571766.70762655442</c:v>
                </c:pt>
                <c:pt idx="23">
                  <c:v>622490.37716041331</c:v>
                </c:pt>
                <c:pt idx="24">
                  <c:v>676764.70356164232</c:v>
                </c:pt>
                <c:pt idx="25">
                  <c:v>734838.23281095736</c:v>
                </c:pt>
                <c:pt idx="26">
                  <c:v>796976.90910772444</c:v>
                </c:pt>
                <c:pt idx="27">
                  <c:v>863465.29274526518</c:v>
                </c:pt>
                <c:pt idx="28">
                  <c:v>934607.86323743383</c:v>
                </c:pt>
                <c:pt idx="29">
                  <c:v>1010730.4136640542</c:v>
                </c:pt>
              </c:numCache>
            </c:numRef>
          </c:val>
        </c:ser>
        <c:ser>
          <c:idx val="1"/>
          <c:order val="1"/>
          <c:tx>
            <c:v>Investment Returns</c:v>
          </c:tx>
          <c:spPr>
            <a:solidFill>
              <a:srgbClr val="B459DD"/>
            </a:solidFill>
            <a:ln>
              <a:solidFill>
                <a:schemeClr val="tx1"/>
              </a:solidFill>
            </a:ln>
            <a:effectLst/>
          </c:spPr>
          <c:cat>
            <c:numRef>
              <c:f>Data!$C$2:$C$31</c:f>
              <c:numCache>
                <c:formatCode>General</c:formatCode>
                <c:ptCount val="30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</c:numCache>
            </c:numRef>
          </c:cat>
          <c:val>
            <c:numRef>
              <c:f>Data!$F$2:$F$31</c:f>
              <c:numCache>
                <c:formatCode>General</c:formatCode>
                <c:ptCount val="30"/>
                <c:pt idx="0">
                  <c:v>700</c:v>
                </c:pt>
                <c:pt idx="1">
                  <c:v>2149</c:v>
                </c:pt>
                <c:pt idx="2">
                  <c:v>4399.43</c:v>
                </c:pt>
                <c:pt idx="3">
                  <c:v>7507.3901000000042</c:v>
                </c:pt>
                <c:pt idx="4">
                  <c:v>11532.907407000006</c:v>
                </c:pt>
                <c:pt idx="5">
                  <c:v>16540.210925490013</c:v>
                </c:pt>
                <c:pt idx="6">
                  <c:v>22598.025690274313</c:v>
                </c:pt>
                <c:pt idx="7">
                  <c:v>29779.887488593522</c:v>
                </c:pt>
                <c:pt idx="8">
                  <c:v>38164.479612795083</c:v>
                </c:pt>
                <c:pt idx="9">
                  <c:v>47835.99318569075</c:v>
                </c:pt>
                <c:pt idx="10">
                  <c:v>58884.512708689115</c:v>
                </c:pt>
                <c:pt idx="11">
                  <c:v>71406.428598297352</c:v>
                </c:pt>
                <c:pt idx="12">
                  <c:v>85504.87860017817</c:v>
                </c:pt>
                <c:pt idx="13">
                  <c:v>101290.22010219065</c:v>
                </c:pt>
                <c:pt idx="14">
                  <c:v>118880.53550934402</c:v>
                </c:pt>
                <c:pt idx="15">
                  <c:v>138402.17299499811</c:v>
                </c:pt>
                <c:pt idx="16">
                  <c:v>159990.32510464801</c:v>
                </c:pt>
                <c:pt idx="17">
                  <c:v>183789.64786197338</c:v>
                </c:pt>
                <c:pt idx="18">
                  <c:v>209954.92321231152</c:v>
                </c:pt>
                <c:pt idx="19">
                  <c:v>238651.76783717336</c:v>
                </c:pt>
                <c:pt idx="20">
                  <c:v>270057.39158577553</c:v>
                </c:pt>
                <c:pt idx="21">
                  <c:v>304361.40899677982</c:v>
                </c:pt>
                <c:pt idx="22">
                  <c:v>341766.70762655442</c:v>
                </c:pt>
                <c:pt idx="23">
                  <c:v>382490.37716041331</c:v>
                </c:pt>
                <c:pt idx="24">
                  <c:v>426764.70356164232</c:v>
                </c:pt>
                <c:pt idx="25">
                  <c:v>474838.23281095736</c:v>
                </c:pt>
                <c:pt idx="26">
                  <c:v>526976.90910772444</c:v>
                </c:pt>
                <c:pt idx="27">
                  <c:v>583465.29274526518</c:v>
                </c:pt>
                <c:pt idx="28">
                  <c:v>644607.86323743383</c:v>
                </c:pt>
                <c:pt idx="29">
                  <c:v>710730.41366405424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582944"/>
        <c:axId val="477582160"/>
      </c:areaChart>
      <c:catAx>
        <c:axId val="477582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YEARS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582160"/>
        <c:crosses val="autoZero"/>
        <c:auto val="1"/>
        <c:lblAlgn val="ctr"/>
        <c:lblOffset val="100"/>
        <c:noMultiLvlLbl val="0"/>
      </c:catAx>
      <c:valAx>
        <c:axId val="4775821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NET WORTH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477582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886764616537222"/>
          <c:y val="0.42942546057340925"/>
          <c:w val="0.3117729337338439"/>
          <c:h val="5.3828127943337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15</xdr:col>
      <xdr:colOff>323851</xdr:colOff>
      <xdr:row>24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0.96393</cdr:x>
      <cdr:y>0.35407</cdr:y>
    </cdr:from>
    <cdr:to>
      <cdr:x>0.96612</cdr:x>
      <cdr:y>0.78309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5600701" y="1409700"/>
          <a:ext cx="12700" cy="17081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0.18361</cdr:x>
      <cdr:y>0.76316</cdr:y>
    </cdr:from>
    <cdr:to>
      <cdr:x>0.18415</cdr:x>
      <cdr:y>0.78309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1066801" y="3038475"/>
          <a:ext cx="3175" cy="7937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0.49508</cdr:x>
      <cdr:y>0.66746</cdr:y>
    </cdr:from>
    <cdr:to>
      <cdr:x>0.49727</cdr:x>
      <cdr:y>0.79027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2876551" y="2657475"/>
          <a:ext cx="12700" cy="4889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0.80656</cdr:x>
      <cdr:y>0.49761</cdr:y>
    </cdr:from>
    <cdr:to>
      <cdr:x>0.81038</cdr:x>
      <cdr:y>0.79266</cdr:y>
    </cdr:to>
    <cdr:cxnSp macro="">
      <cdr:nvCxnSpPr>
        <cdr:cNvPr id="9" name="Straight Connector 8"/>
        <cdr:cNvCxnSpPr/>
      </cdr:nvCxnSpPr>
      <cdr:spPr>
        <a:xfrm xmlns:a="http://schemas.openxmlformats.org/drawingml/2006/main">
          <a:off x="4686301" y="1981200"/>
          <a:ext cx="22225" cy="11747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0.1459</cdr:x>
      <cdr:y>0.68182</cdr:y>
    </cdr:from>
    <cdr:to>
      <cdr:x>0.21311</cdr:x>
      <cdr:y>0.74402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47726" y="2714625"/>
          <a:ext cx="390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B459DD"/>
              </a:solidFill>
            </a:rPr>
            <a:t>18%</a:t>
          </a:r>
        </a:p>
      </cdr:txBody>
    </cdr:sp>
  </cdr:relSizeAnchor>
  <cdr:relSizeAnchor xmlns:cdr="http://schemas.openxmlformats.org/drawingml/2006/chartDrawing">
    <cdr:from>
      <cdr:x>0.30219</cdr:x>
      <cdr:y>0.65391</cdr:y>
    </cdr:from>
    <cdr:to>
      <cdr:x>0.3694</cdr:x>
      <cdr:y>0.71611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1755775" y="2603500"/>
          <a:ext cx="390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B459DD"/>
              </a:solidFill>
            </a:rPr>
            <a:t>32%</a:t>
          </a:r>
        </a:p>
      </cdr:txBody>
    </cdr:sp>
  </cdr:relSizeAnchor>
  <cdr:relSizeAnchor xmlns:cdr="http://schemas.openxmlformats.org/drawingml/2006/chartDrawing">
    <cdr:from>
      <cdr:x>0.45464</cdr:x>
      <cdr:y>0.60128</cdr:y>
    </cdr:from>
    <cdr:to>
      <cdr:x>0.52186</cdr:x>
      <cdr:y>0.66348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2641600" y="2393950"/>
          <a:ext cx="390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B459DD"/>
              </a:solidFill>
            </a:rPr>
            <a:t>44%</a:t>
          </a:r>
        </a:p>
      </cdr:txBody>
    </cdr:sp>
  </cdr:relSizeAnchor>
  <cdr:relSizeAnchor xmlns:cdr="http://schemas.openxmlformats.org/drawingml/2006/chartDrawing">
    <cdr:from>
      <cdr:x>0.6071</cdr:x>
      <cdr:y>0.52951</cdr:y>
    </cdr:from>
    <cdr:to>
      <cdr:x>0.67432</cdr:x>
      <cdr:y>0.59171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527425" y="2108200"/>
          <a:ext cx="390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B459DD"/>
              </a:solidFill>
            </a:rPr>
            <a:t>54%</a:t>
          </a:r>
        </a:p>
      </cdr:txBody>
    </cdr:sp>
  </cdr:relSizeAnchor>
  <cdr:relSizeAnchor xmlns:cdr="http://schemas.openxmlformats.org/drawingml/2006/chartDrawing">
    <cdr:from>
      <cdr:x>0.75792</cdr:x>
      <cdr:y>0.42424</cdr:y>
    </cdr:from>
    <cdr:to>
      <cdr:x>0.82514</cdr:x>
      <cdr:y>0.48644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03725" y="1689100"/>
          <a:ext cx="390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B459DD"/>
              </a:solidFill>
            </a:rPr>
            <a:t>63%</a:t>
          </a:r>
        </a:p>
      </cdr:txBody>
    </cdr:sp>
  </cdr:relSizeAnchor>
  <cdr:relSizeAnchor xmlns:cdr="http://schemas.openxmlformats.org/drawingml/2006/chartDrawing">
    <cdr:from>
      <cdr:x>0.92186</cdr:x>
      <cdr:y>0.28549</cdr:y>
    </cdr:from>
    <cdr:to>
      <cdr:x>0.98907</cdr:x>
      <cdr:y>0.34769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5356225" y="1136650"/>
          <a:ext cx="390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B459DD"/>
              </a:solidFill>
            </a:rPr>
            <a:t>70%</a:t>
          </a:r>
        </a:p>
      </cdr:txBody>
    </cdr:sp>
  </cdr:relSizeAnchor>
  <cdr:relSizeAnchor xmlns:cdr="http://schemas.openxmlformats.org/drawingml/2006/chartDrawing">
    <cdr:from>
      <cdr:x>0.2776</cdr:x>
      <cdr:y>0.15869</cdr:y>
    </cdr:from>
    <cdr:to>
      <cdr:x>0.56388</cdr:x>
      <cdr:y>0.22514</cdr:y>
    </cdr:to>
    <cdr:sp macro="" textlink="">
      <cdr:nvSpPr>
        <cdr:cNvPr id="12" name="TextBox 22"/>
        <cdr:cNvSpPr txBox="1"/>
      </cdr:nvSpPr>
      <cdr:spPr>
        <a:xfrm xmlns:a="http://schemas.openxmlformats.org/drawingml/2006/main">
          <a:off x="1612900" y="631825"/>
          <a:ext cx="166340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IIII</a:t>
          </a:r>
          <a:r>
            <a:rPr lang="en-US" sz="1100"/>
            <a:t> fourpillarfreedom.com</a:t>
          </a:r>
        </a:p>
      </cdr:txBody>
    </cdr:sp>
  </cdr:relSizeAnchor>
  <cdr:relSizeAnchor xmlns:cdr="http://schemas.openxmlformats.org/drawingml/2006/chartDrawing">
    <cdr:from>
      <cdr:x>0.33989</cdr:x>
      <cdr:y>0.72807</cdr:y>
    </cdr:from>
    <cdr:to>
      <cdr:x>0.33989</cdr:x>
      <cdr:y>0.78788</cdr:y>
    </cdr:to>
    <cdr:cxnSp macro="">
      <cdr:nvCxnSpPr>
        <cdr:cNvPr id="19" name="Straight Connector 18"/>
        <cdr:cNvCxnSpPr/>
      </cdr:nvCxnSpPr>
      <cdr:spPr>
        <a:xfrm xmlns:a="http://schemas.openxmlformats.org/drawingml/2006/main">
          <a:off x="1974850" y="2898775"/>
          <a:ext cx="1" cy="2381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0.65137</cdr:x>
      <cdr:y>0.59649</cdr:y>
    </cdr:from>
    <cdr:to>
      <cdr:x>0.65464</cdr:x>
      <cdr:y>0.79027</cdr:y>
    </cdr:to>
    <cdr:cxnSp macro="">
      <cdr:nvCxnSpPr>
        <cdr:cNvPr id="21" name="Straight Connector 20"/>
        <cdr:cNvCxnSpPr/>
      </cdr:nvCxnSpPr>
      <cdr:spPr>
        <a:xfrm xmlns:a="http://schemas.openxmlformats.org/drawingml/2006/main">
          <a:off x="3784600" y="2374900"/>
          <a:ext cx="19051" cy="771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S15" sqref="S15"/>
    </sheetView>
  </sheetViews>
  <sheetFormatPr defaultRowHeight="15" x14ac:dyDescent="0.25"/>
  <cols>
    <col min="1" max="1" width="10.28515625" bestFit="1" customWidth="1"/>
    <col min="3" max="3" width="10.28515625" bestFit="1" customWidth="1"/>
  </cols>
  <sheetData>
    <row r="1" spans="1:7" x14ac:dyDescent="0.25">
      <c r="A1" t="s">
        <v>1</v>
      </c>
      <c r="B1">
        <v>7.0000000000000007E-2</v>
      </c>
      <c r="C1" t="s">
        <v>4</v>
      </c>
      <c r="D1" t="s">
        <v>2</v>
      </c>
      <c r="E1" t="s">
        <v>3</v>
      </c>
      <c r="F1" t="s">
        <v>1</v>
      </c>
      <c r="G1" t="s">
        <v>5</v>
      </c>
    </row>
    <row r="2" spans="1:7" x14ac:dyDescent="0.25">
      <c r="A2" t="s">
        <v>0</v>
      </c>
      <c r="B2">
        <v>10000</v>
      </c>
      <c r="C2">
        <v>1</v>
      </c>
      <c r="D2">
        <v>1</v>
      </c>
      <c r="E2">
        <f>10000*(1+B1)</f>
        <v>10700</v>
      </c>
      <c r="F2">
        <f>E2-($B$2*D2)</f>
        <v>700</v>
      </c>
      <c r="G2">
        <f>F2/E2</f>
        <v>6.5420560747663545E-2</v>
      </c>
    </row>
    <row r="3" spans="1:7" x14ac:dyDescent="0.25">
      <c r="D3">
        <v>2</v>
      </c>
      <c r="E3">
        <f>(E2+$B$2)*(1+$B$1)</f>
        <v>22149</v>
      </c>
      <c r="F3">
        <f>E3-($B$2*D3)</f>
        <v>2149</v>
      </c>
      <c r="G3">
        <f t="shared" ref="G3:G31" si="0">F3/E3</f>
        <v>9.7024696374554159E-2</v>
      </c>
    </row>
    <row r="4" spans="1:7" x14ac:dyDescent="0.25">
      <c r="D4">
        <v>3</v>
      </c>
      <c r="E4">
        <f>(E3+$B$2)*(1+$B$1)</f>
        <v>34399.43</v>
      </c>
      <c r="F4">
        <f>E4-($B$2*D4)</f>
        <v>4399.43</v>
      </c>
      <c r="G4">
        <f t="shared" si="0"/>
        <v>0.12789252612615964</v>
      </c>
    </row>
    <row r="5" spans="1:7" x14ac:dyDescent="0.25">
      <c r="D5">
        <v>4</v>
      </c>
      <c r="E5">
        <f>(E4+$B$2)*(1+$B$1)</f>
        <v>47507.390100000004</v>
      </c>
      <c r="F5">
        <f>E5-($B$2*D5)</f>
        <v>7507.3901000000042</v>
      </c>
      <c r="G5">
        <f t="shared" si="0"/>
        <v>0.15802573208499626</v>
      </c>
    </row>
    <row r="6" spans="1:7" x14ac:dyDescent="0.25">
      <c r="C6">
        <v>5</v>
      </c>
      <c r="D6">
        <v>5</v>
      </c>
      <c r="E6">
        <f>(E5+$B$2)*(1+$B$1)</f>
        <v>61532.907407000006</v>
      </c>
      <c r="F6">
        <f>E6-($B$2*D6)</f>
        <v>11532.907407000006</v>
      </c>
      <c r="G6">
        <f t="shared" si="0"/>
        <v>0.18742666148890633</v>
      </c>
    </row>
    <row r="7" spans="1:7" x14ac:dyDescent="0.25">
      <c r="D7">
        <v>6</v>
      </c>
      <c r="E7">
        <f>(E6+$B$2)*(1+$B$1)</f>
        <v>76540.210925490013</v>
      </c>
      <c r="F7">
        <f>E7-($B$2*D7)</f>
        <v>16540.210925490013</v>
      </c>
      <c r="G7">
        <f t="shared" si="0"/>
        <v>0.21609831911217878</v>
      </c>
    </row>
    <row r="8" spans="1:7" x14ac:dyDescent="0.25">
      <c r="D8">
        <v>7</v>
      </c>
      <c r="E8">
        <f>(E7+$B$2)*(1+$B$1)</f>
        <v>92598.025690274313</v>
      </c>
      <c r="F8">
        <f>E8-($B$2*D8)</f>
        <v>22598.025690274313</v>
      </c>
      <c r="G8">
        <f t="shared" si="0"/>
        <v>0.24404435755316339</v>
      </c>
    </row>
    <row r="9" spans="1:7" x14ac:dyDescent="0.25">
      <c r="D9">
        <v>8</v>
      </c>
      <c r="E9">
        <f>(E8+$B$2)*(1+$B$1)</f>
        <v>109779.88748859352</v>
      </c>
      <c r="F9">
        <f>E9-($B$2*D9)</f>
        <v>29779.887488593522</v>
      </c>
      <c r="G9">
        <f t="shared" si="0"/>
        <v>0.27126906548968494</v>
      </c>
    </row>
    <row r="10" spans="1:7" x14ac:dyDescent="0.25">
      <c r="D10">
        <v>9</v>
      </c>
      <c r="E10">
        <f>(E9+$B$2)*(1+$B$1)</f>
        <v>128164.47961279508</v>
      </c>
      <c r="F10">
        <f>E10-($B$2*D10)</f>
        <v>38164.479612795083</v>
      </c>
      <c r="G10">
        <f t="shared" si="0"/>
        <v>0.2977773539758905</v>
      </c>
    </row>
    <row r="11" spans="1:7" x14ac:dyDescent="0.25">
      <c r="C11">
        <v>10</v>
      </c>
      <c r="D11">
        <v>10</v>
      </c>
      <c r="E11">
        <f>(E10+$B$2)*(1+$B$1)</f>
        <v>147835.99318569075</v>
      </c>
      <c r="F11">
        <f>E11-($B$2*D11)</f>
        <v>47835.99318569075</v>
      </c>
      <c r="G11">
        <f t="shared" si="0"/>
        <v>0.32357474086575055</v>
      </c>
    </row>
    <row r="12" spans="1:7" x14ac:dyDescent="0.25">
      <c r="D12">
        <v>11</v>
      </c>
      <c r="E12">
        <f>(E11+$B$2)*(1+$B$1)</f>
        <v>168884.51270868912</v>
      </c>
      <c r="F12">
        <f>E12-($B$2*D12)</f>
        <v>58884.512708689115</v>
      </c>
      <c r="G12">
        <f t="shared" si="0"/>
        <v>0.34866733345916512</v>
      </c>
    </row>
    <row r="13" spans="1:7" x14ac:dyDescent="0.25">
      <c r="D13">
        <v>12</v>
      </c>
      <c r="E13">
        <f>(E12+$B$2)*(1+$B$1)</f>
        <v>191406.42859829735</v>
      </c>
      <c r="F13">
        <f>E13-($B$2*D13)</f>
        <v>71406.428598297352</v>
      </c>
      <c r="G13">
        <f t="shared" si="0"/>
        <v>0.37306180947640621</v>
      </c>
    </row>
    <row r="14" spans="1:7" x14ac:dyDescent="0.25">
      <c r="D14">
        <v>13</v>
      </c>
      <c r="E14">
        <f>(E13+$B$2)*(1+$B$1)</f>
        <v>215504.87860017817</v>
      </c>
      <c r="F14">
        <f>E14-($B$2*D14)</f>
        <v>85504.87860017817</v>
      </c>
      <c r="G14">
        <f t="shared" si="0"/>
        <v>0.39676539647537928</v>
      </c>
    </row>
    <row r="15" spans="1:7" x14ac:dyDescent="0.25">
      <c r="D15">
        <v>14</v>
      </c>
      <c r="E15">
        <f>(E14+$B$2)*(1+$B$1)</f>
        <v>241290.22010219065</v>
      </c>
      <c r="F15">
        <f>E15-($B$2*D15)</f>
        <v>101290.22010219065</v>
      </c>
      <c r="G15">
        <f t="shared" si="0"/>
        <v>0.41978584983383271</v>
      </c>
    </row>
    <row r="16" spans="1:7" x14ac:dyDescent="0.25">
      <c r="C16">
        <v>15</v>
      </c>
      <c r="D16">
        <v>15</v>
      </c>
      <c r="E16">
        <f>(E15+$B$2)*(1+$B$1)</f>
        <v>268880.53550934402</v>
      </c>
      <c r="F16">
        <f>E16-($B$2*D16)</f>
        <v>118880.53550934402</v>
      </c>
      <c r="G16">
        <f t="shared" si="0"/>
        <v>0.44213142942514233</v>
      </c>
    </row>
    <row r="17" spans="3:7" x14ac:dyDescent="0.25">
      <c r="D17">
        <v>16</v>
      </c>
      <c r="E17">
        <f>(E16+$B$2)*(1+$B$1)</f>
        <v>298402.17299499811</v>
      </c>
      <c r="F17">
        <f>E17-($B$2*D17)</f>
        <v>138402.17299499811</v>
      </c>
      <c r="G17">
        <f t="shared" si="0"/>
        <v>0.46381087512160324</v>
      </c>
    </row>
    <row r="18" spans="3:7" x14ac:dyDescent="0.25">
      <c r="D18">
        <v>17</v>
      </c>
      <c r="E18">
        <f>(E17+$B$2)*(1+$B$1)</f>
        <v>329990.32510464801</v>
      </c>
      <c r="F18">
        <f>E18-($B$2*D18)</f>
        <v>159990.32510464801</v>
      </c>
      <c r="G18">
        <f t="shared" si="0"/>
        <v>0.48483338126325726</v>
      </c>
    </row>
    <row r="19" spans="3:7" x14ac:dyDescent="0.25">
      <c r="D19">
        <v>18</v>
      </c>
      <c r="E19">
        <f>(E18+$B$2)*(1+$B$1)</f>
        <v>363789.64786197338</v>
      </c>
      <c r="F19">
        <f>E19-($B$2*D19)</f>
        <v>183789.64786197338</v>
      </c>
      <c r="G19">
        <f t="shared" si="0"/>
        <v>0.5052085702331629</v>
      </c>
    </row>
    <row r="20" spans="3:7" x14ac:dyDescent="0.25">
      <c r="D20">
        <v>19</v>
      </c>
      <c r="E20">
        <f>(E19+$B$2)*(1+$B$1)</f>
        <v>399954.92321231152</v>
      </c>
      <c r="F20">
        <f>E20-($B$2*D20)</f>
        <v>209954.92321231152</v>
      </c>
      <c r="G20">
        <f t="shared" si="0"/>
        <v>0.52494646528168709</v>
      </c>
    </row>
    <row r="21" spans="3:7" x14ac:dyDescent="0.25">
      <c r="C21">
        <v>20</v>
      </c>
      <c r="D21">
        <v>20</v>
      </c>
      <c r="E21">
        <f>(E20+$B$2)*(1+$B$1)</f>
        <v>438651.76783717336</v>
      </c>
      <c r="F21">
        <f>E21-($B$2*D21)</f>
        <v>238651.76783717336</v>
      </c>
      <c r="G21">
        <f t="shared" si="0"/>
        <v>0.54405746274288447</v>
      </c>
    </row>
    <row r="22" spans="3:7" x14ac:dyDescent="0.25">
      <c r="D22">
        <v>21</v>
      </c>
      <c r="E22">
        <f>(E21+$B$2)*(1+$B$1)</f>
        <v>480057.39158577553</v>
      </c>
      <c r="F22">
        <f>E22-($B$2*D22)</f>
        <v>270057.39158577553</v>
      </c>
      <c r="G22">
        <f t="shared" si="0"/>
        <v>0.56255230378537424</v>
      </c>
    </row>
    <row r="23" spans="3:7" x14ac:dyDescent="0.25">
      <c r="D23">
        <v>22</v>
      </c>
      <c r="E23">
        <f>(E22+$B$2)*(1+$B$1)</f>
        <v>524361.40899677982</v>
      </c>
      <c r="F23">
        <f>E23-($B$2*D23)</f>
        <v>304361.40899677982</v>
      </c>
      <c r="G23">
        <f t="shared" si="0"/>
        <v>0.58044204583836745</v>
      </c>
    </row>
    <row r="24" spans="3:7" x14ac:dyDescent="0.25">
      <c r="D24">
        <v>23</v>
      </c>
      <c r="E24">
        <f>(E23+$B$2)*(1+$B$1)</f>
        <v>571766.70762655442</v>
      </c>
      <c r="F24">
        <f>E24-($B$2*D24)</f>
        <v>341766.70762655442</v>
      </c>
      <c r="G24">
        <f t="shared" si="0"/>
        <v>0.59773803383070889</v>
      </c>
    </row>
    <row r="25" spans="3:7" x14ac:dyDescent="0.25">
      <c r="D25">
        <v>24</v>
      </c>
      <c r="E25">
        <f>(E24+$B$2)*(1+$B$1)</f>
        <v>622490.37716041331</v>
      </c>
      <c r="F25">
        <f>E25-($B$2*D25)</f>
        <v>382490.37716041331</v>
      </c>
      <c r="G25">
        <f t="shared" si="0"/>
        <v>0.61445187137703661</v>
      </c>
    </row>
    <row r="26" spans="3:7" x14ac:dyDescent="0.25">
      <c r="C26">
        <v>25</v>
      </c>
      <c r="D26">
        <v>25</v>
      </c>
      <c r="E26">
        <f>(E25+$B$2)*(1+$B$1)</f>
        <v>676764.70356164232</v>
      </c>
      <c r="F26">
        <f>E26-($B$2*D26)</f>
        <v>426764.70356164232</v>
      </c>
      <c r="G26">
        <f t="shared" si="0"/>
        <v>0.63059539204052317</v>
      </c>
    </row>
    <row r="27" spans="3:7" x14ac:dyDescent="0.25">
      <c r="D27">
        <v>26</v>
      </c>
      <c r="E27">
        <f>(E26+$B$2)*(1+$B$1)</f>
        <v>734838.23281095736</v>
      </c>
      <c r="F27">
        <f>E27-($B$2*D27)</f>
        <v>474838.23281095736</v>
      </c>
      <c r="G27">
        <f t="shared" si="0"/>
        <v>0.64618063079621102</v>
      </c>
    </row>
    <row r="28" spans="3:7" x14ac:dyDescent="0.25">
      <c r="D28">
        <v>27</v>
      </c>
      <c r="E28">
        <f>(E27+$B$2)*(1+$B$1)</f>
        <v>796976.90910772444</v>
      </c>
      <c r="F28">
        <f>E28-($B$2*D28)</f>
        <v>526976.90910772444</v>
      </c>
      <c r="G28">
        <f t="shared" si="0"/>
        <v>0.66121979581279799</v>
      </c>
    </row>
    <row r="29" spans="3:7" x14ac:dyDescent="0.25">
      <c r="D29">
        <v>28</v>
      </c>
      <c r="E29">
        <f>(E28+$B$2)*(1+$B$1)</f>
        <v>863465.29274526518</v>
      </c>
      <c r="F29">
        <f>E29-($B$2*D29)</f>
        <v>583465.29274526518</v>
      </c>
      <c r="G29">
        <f t="shared" si="0"/>
        <v>0.67572524066395323</v>
      </c>
    </row>
    <row r="30" spans="3:7" x14ac:dyDescent="0.25">
      <c r="D30">
        <v>29</v>
      </c>
      <c r="E30">
        <f>(E29+$B$2)*(1+$B$1)</f>
        <v>934607.86323743383</v>
      </c>
      <c r="F30">
        <f>E30-($B$2*D30)</f>
        <v>644607.86323743383</v>
      </c>
      <c r="G30">
        <f t="shared" si="0"/>
        <v>0.68970943707294008</v>
      </c>
    </row>
    <row r="31" spans="3:7" x14ac:dyDescent="0.25">
      <c r="C31">
        <v>30</v>
      </c>
      <c r="D31">
        <v>30</v>
      </c>
      <c r="E31">
        <f>(E30+$B$2)*(1+$B$1)</f>
        <v>1010730.4136640542</v>
      </c>
      <c r="F31">
        <f>E31-($B$2*D31)</f>
        <v>710730.41366405424</v>
      </c>
      <c r="G31">
        <f t="shared" si="0"/>
        <v>0.70318494828660238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Final 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</dc:creator>
  <cp:lastModifiedBy>bobbi</cp:lastModifiedBy>
  <dcterms:created xsi:type="dcterms:W3CDTF">2018-02-14T11:12:24Z</dcterms:created>
  <dcterms:modified xsi:type="dcterms:W3CDTF">2018-04-14T12:28:39Z</dcterms:modified>
</cp:coreProperties>
</file>