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bbi\Desktop\Four Pillar Freedom\Excel Charts\Infographics\"/>
    </mc:Choice>
  </mc:AlternateContent>
  <bookViews>
    <workbookView xWindow="0" yWindow="0" windowWidth="20490" windowHeight="7755" firstSheet="1" activeTab="2"/>
  </bookViews>
  <sheets>
    <sheet name="$100k_10_years" sheetId="2" r:id="rId1"/>
    <sheet name="$200k_10_years" sheetId="3" r:id="rId2"/>
    <sheet name="various_amounts_10_years" sheetId="6" r:id="rId3"/>
    <sheet name="$100k_20_years" sheetId="1" r:id="rId4"/>
    <sheet name="$200k_20_years" sheetId="4" r:id="rId5"/>
    <sheet name="Return_Table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6" l="1"/>
  <c r="E18" i="6"/>
  <c r="F18" i="6"/>
  <c r="G18" i="6"/>
  <c r="H18" i="6"/>
  <c r="I18" i="6"/>
  <c r="J18" i="6"/>
  <c r="K18" i="6"/>
  <c r="L18" i="6"/>
  <c r="D19" i="6"/>
  <c r="E19" i="6"/>
  <c r="F19" i="6"/>
  <c r="G19" i="6"/>
  <c r="H19" i="6"/>
  <c r="I19" i="6"/>
  <c r="J19" i="6"/>
  <c r="K19" i="6"/>
  <c r="L19" i="6"/>
  <c r="C19" i="6"/>
  <c r="C18" i="6"/>
  <c r="D14" i="6"/>
  <c r="E14" i="6"/>
  <c r="F14" i="6"/>
  <c r="G14" i="6"/>
  <c r="H14" i="6"/>
  <c r="I14" i="6"/>
  <c r="J14" i="6"/>
  <c r="K14" i="6"/>
  <c r="L14" i="6"/>
  <c r="C14" i="6"/>
  <c r="D4" i="6"/>
  <c r="E4" i="6"/>
  <c r="F4" i="6"/>
  <c r="G4" i="6"/>
  <c r="G5" i="6" s="1"/>
  <c r="G6" i="6" s="1"/>
  <c r="G7" i="6" s="1"/>
  <c r="G8" i="6" s="1"/>
  <c r="G9" i="6" s="1"/>
  <c r="G10" i="6" s="1"/>
  <c r="G11" i="6" s="1"/>
  <c r="G12" i="6" s="1"/>
  <c r="G13" i="6" s="1"/>
  <c r="H4" i="6"/>
  <c r="I4" i="6"/>
  <c r="J4" i="6"/>
  <c r="K4" i="6"/>
  <c r="K5" i="6" s="1"/>
  <c r="K6" i="6" s="1"/>
  <c r="K7" i="6" s="1"/>
  <c r="K8" i="6" s="1"/>
  <c r="K9" i="6" s="1"/>
  <c r="K10" i="6" s="1"/>
  <c r="K11" i="6" s="1"/>
  <c r="K12" i="6" s="1"/>
  <c r="K13" i="6" s="1"/>
  <c r="L4" i="6"/>
  <c r="D5" i="6"/>
  <c r="E5" i="6"/>
  <c r="F5" i="6"/>
  <c r="F6" i="6" s="1"/>
  <c r="F7" i="6" s="1"/>
  <c r="F8" i="6" s="1"/>
  <c r="F9" i="6" s="1"/>
  <c r="F10" i="6" s="1"/>
  <c r="F11" i="6" s="1"/>
  <c r="F12" i="6" s="1"/>
  <c r="F13" i="6" s="1"/>
  <c r="H5" i="6"/>
  <c r="I5" i="6"/>
  <c r="J5" i="6"/>
  <c r="J6" i="6" s="1"/>
  <c r="J7" i="6" s="1"/>
  <c r="J8" i="6" s="1"/>
  <c r="J9" i="6" s="1"/>
  <c r="J10" i="6" s="1"/>
  <c r="J11" i="6" s="1"/>
  <c r="J12" i="6" s="1"/>
  <c r="J13" i="6" s="1"/>
  <c r="L5" i="6"/>
  <c r="D6" i="6"/>
  <c r="E6" i="6"/>
  <c r="E7" i="6" s="1"/>
  <c r="E8" i="6" s="1"/>
  <c r="E9" i="6" s="1"/>
  <c r="E10" i="6" s="1"/>
  <c r="E11" i="6" s="1"/>
  <c r="E12" i="6" s="1"/>
  <c r="E13" i="6" s="1"/>
  <c r="H6" i="6"/>
  <c r="I6" i="6"/>
  <c r="I7" i="6" s="1"/>
  <c r="I8" i="6" s="1"/>
  <c r="I9" i="6" s="1"/>
  <c r="I10" i="6" s="1"/>
  <c r="I11" i="6" s="1"/>
  <c r="I12" i="6" s="1"/>
  <c r="I13" i="6" s="1"/>
  <c r="L6" i="6"/>
  <c r="D7" i="6"/>
  <c r="D8" i="6" s="1"/>
  <c r="D9" i="6" s="1"/>
  <c r="D10" i="6" s="1"/>
  <c r="D11" i="6" s="1"/>
  <c r="D12" i="6" s="1"/>
  <c r="D13" i="6" s="1"/>
  <c r="H7" i="6"/>
  <c r="H8" i="6" s="1"/>
  <c r="H9" i="6" s="1"/>
  <c r="H10" i="6" s="1"/>
  <c r="H11" i="6" s="1"/>
  <c r="H12" i="6" s="1"/>
  <c r="H13" i="6" s="1"/>
  <c r="L7" i="6"/>
  <c r="L8" i="6" s="1"/>
  <c r="L9" i="6" s="1"/>
  <c r="L10" i="6" s="1"/>
  <c r="L11" i="6" s="1"/>
  <c r="L12" i="6" s="1"/>
  <c r="L13" i="6" s="1"/>
  <c r="C4" i="6"/>
  <c r="C5" i="6"/>
  <c r="C6" i="6" s="1"/>
  <c r="C7" i="6" s="1"/>
  <c r="C8" i="6" s="1"/>
  <c r="C9" i="6" s="1"/>
  <c r="C10" i="6" s="1"/>
  <c r="C11" i="6" s="1"/>
  <c r="C12" i="6" s="1"/>
  <c r="C13" i="6" s="1"/>
  <c r="N9" i="5"/>
  <c r="N10" i="5" s="1"/>
  <c r="N11" i="5" s="1"/>
  <c r="N12" i="5" s="1"/>
  <c r="N13" i="5" s="1"/>
  <c r="N14" i="5" s="1"/>
  <c r="N15" i="5" s="1"/>
  <c r="N16" i="5" s="1"/>
  <c r="N17" i="5" s="1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N29" i="5" s="1"/>
  <c r="N30" i="5" s="1"/>
  <c r="N31" i="5" s="1"/>
  <c r="N32" i="5" s="1"/>
  <c r="N33" i="5" s="1"/>
  <c r="N34" i="5" s="1"/>
  <c r="N35" i="5" s="1"/>
  <c r="N36" i="5" s="1"/>
  <c r="N37" i="5" s="1"/>
  <c r="N38" i="5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6" i="3"/>
  <c r="E7" i="3"/>
  <c r="E8" i="3" s="1"/>
  <c r="E9" i="3" s="1"/>
  <c r="E10" i="3" s="1"/>
  <c r="E11" i="3" s="1"/>
  <c r="E12" i="3" s="1"/>
  <c r="E13" i="3" s="1"/>
  <c r="E14" i="3" s="1"/>
  <c r="E15" i="3" s="1"/>
  <c r="E8" i="2"/>
  <c r="E6" i="2"/>
  <c r="E7" i="2" s="1"/>
  <c r="E9" i="2" s="1"/>
  <c r="E10" i="2" s="1"/>
  <c r="E11" i="2" s="1"/>
  <c r="E12" i="2" s="1"/>
  <c r="E13" i="2" s="1"/>
  <c r="E14" i="2" s="1"/>
  <c r="E15" i="2" s="1"/>
  <c r="E6" i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</calcChain>
</file>

<file path=xl/sharedStrings.xml><?xml version="1.0" encoding="utf-8"?>
<sst xmlns="http://schemas.openxmlformats.org/spreadsheetml/2006/main" count="48" uniqueCount="21">
  <si>
    <t>ann. Return</t>
  </si>
  <si>
    <t>Start Amount</t>
  </si>
  <si>
    <t>Year</t>
  </si>
  <si>
    <t>Amount</t>
  </si>
  <si>
    <t>$100,000 Compounding at 7% Per Year</t>
  </si>
  <si>
    <t>labels</t>
  </si>
  <si>
    <t>$200,000 Compounding at 7% Per Year</t>
  </si>
  <si>
    <t>5 Years</t>
  </si>
  <si>
    <t>10 Years</t>
  </si>
  <si>
    <t>15 Years</t>
  </si>
  <si>
    <t>20 Years</t>
  </si>
  <si>
    <t>25 Years</t>
  </si>
  <si>
    <t>30 Years</t>
  </si>
  <si>
    <t>…Assuming this annual rate of return</t>
  </si>
  <si>
    <r>
      <rPr>
        <b/>
        <sz val="11"/>
        <color theme="1"/>
        <rFont val="Calibri"/>
        <family val="2"/>
        <scheme val="minor"/>
      </rPr>
      <t>IIII</t>
    </r>
    <r>
      <rPr>
        <sz val="11"/>
        <color theme="1"/>
        <rFont val="Calibri"/>
        <family val="2"/>
        <scheme val="minor"/>
      </rPr>
      <t xml:space="preserve"> fourpillarfreedom.com</t>
    </r>
  </si>
  <si>
    <t>Here is how many times larger an initial investment will be  after this many years…</t>
  </si>
  <si>
    <t>#times larger</t>
  </si>
  <si>
    <t>Starting Amount</t>
  </si>
  <si>
    <t>Ending Amount</t>
  </si>
  <si>
    <t>#Times Ending Amount Larger than Starting Amount</t>
  </si>
  <si>
    <t># Times Ending Amount Larger than Starting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</si>
</sst>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0.000"/>
    <numFmt numFmtId="165" formatCode="0.0000"/>
    <numFmt numFmtId="166" formatCode="_(&quot;$&quot;* #,##0_);_(&quot;$&quot;* \(#,##0\);_(&quot;$&quot;* &quot;-&quot;??_);_(@_)"/>
    <numFmt numFmtId="167" formatCode="_(&quot;$&quot;* #,##0.000_);_(&quot;$&quot;* \(#,##0.0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166" fontId="0" fillId="0" borderId="0" xfId="1" applyNumberFormat="1" applyFont="1"/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6" fontId="4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6" fontId="0" fillId="2" borderId="1" xfId="1" applyNumberFormat="1" applyFont="1" applyFill="1" applyBorder="1" applyAlignment="1">
      <alignment horizontal="left"/>
    </xf>
    <xf numFmtId="166" fontId="0" fillId="2" borderId="1" xfId="1" applyNumberFormat="1" applyFont="1" applyFill="1" applyBorder="1"/>
    <xf numFmtId="0" fontId="3" fillId="3" borderId="2" xfId="0" applyFont="1" applyFill="1" applyBorder="1" applyAlignment="1">
      <alignment horizontal="center"/>
    </xf>
    <xf numFmtId="166" fontId="0" fillId="2" borderId="2" xfId="1" applyNumberFormat="1" applyFont="1" applyFill="1" applyBorder="1"/>
    <xf numFmtId="0" fontId="3" fillId="0" borderId="3" xfId="0" applyFont="1" applyFill="1" applyBorder="1" applyAlignment="1">
      <alignment horizontal="center"/>
    </xf>
    <xf numFmtId="166" fontId="0" fillId="0" borderId="3" xfId="1" applyNumberFormat="1" applyFont="1" applyFill="1" applyBorder="1"/>
    <xf numFmtId="0" fontId="3" fillId="0" borderId="0" xfId="0" applyFont="1" applyFill="1" applyBorder="1" applyAlignment="1">
      <alignment horizontal="center"/>
    </xf>
    <xf numFmtId="166" fontId="0" fillId="0" borderId="0" xfId="1" applyNumberFormat="1" applyFont="1" applyFill="1" applyBorder="1"/>
    <xf numFmtId="0" fontId="3" fillId="3" borderId="1" xfId="0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/>
    </xf>
    <xf numFmtId="0" fontId="0" fillId="2" borderId="1" xfId="0" applyFill="1" applyBorder="1"/>
    <xf numFmtId="44" fontId="0" fillId="2" borderId="1" xfId="1" applyNumberFormat="1" applyFont="1" applyFill="1" applyBorder="1" applyAlignment="1">
      <alignment horizontal="left"/>
    </xf>
    <xf numFmtId="167" fontId="0" fillId="2" borderId="1" xfId="1" applyNumberFormat="1" applyFont="1" applyFill="1" applyBorder="1"/>
    <xf numFmtId="0" fontId="2" fillId="5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66" fontId="1" fillId="0" borderId="0" xfId="1" applyNumberFormat="1" applyFont="1" applyFill="1" applyBorder="1" applyAlignment="1">
      <alignment horizontal="left"/>
    </xf>
    <xf numFmtId="166" fontId="1" fillId="0" borderId="0" xfId="1" applyNumberFormat="1" applyFont="1" applyFill="1" applyBorder="1"/>
    <xf numFmtId="0" fontId="0" fillId="0" borderId="0" xfId="0" applyFont="1" applyFill="1" applyBorder="1"/>
    <xf numFmtId="6" fontId="0" fillId="0" borderId="0" xfId="0" applyNumberFormat="1"/>
    <xf numFmtId="164" fontId="1" fillId="0" borderId="0" xfId="1" applyNumberFormat="1" applyFont="1" applyFill="1" applyBorder="1"/>
    <xf numFmtId="166" fontId="0" fillId="0" borderId="0" xfId="0" applyNumberFormat="1"/>
    <xf numFmtId="2" fontId="0" fillId="0" borderId="1" xfId="0" applyNumberForma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166" fontId="0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CC"/>
      <color rgb="FFFF5050"/>
      <color rgb="FF66FF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$100,000 Compounding at 7% Per Year</a:t>
            </a:r>
          </a:p>
        </c:rich>
      </c:tx>
      <c:layout>
        <c:manualLayout>
          <c:xMode val="edge"/>
          <c:yMode val="edge"/>
          <c:x val="0.1965743093994439"/>
          <c:y val="1.6895085566533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'$100k_10_years'!$B$7:$B$15</c:f>
              <c:numCache>
                <c:formatCode>General</c:formatCode>
                <c:ptCount val="9"/>
                <c:pt idx="0">
                  <c:v>2</c:v>
                </c:pt>
                <c:pt idx="2">
                  <c:v>4</c:v>
                </c:pt>
                <c:pt idx="4">
                  <c:v>6</c:v>
                </c:pt>
                <c:pt idx="6">
                  <c:v>8</c:v>
                </c:pt>
                <c:pt idx="8">
                  <c:v>10</c:v>
                </c:pt>
              </c:numCache>
            </c:numRef>
          </c:cat>
          <c:val>
            <c:numRef>
              <c:f>'$100k_10_years'!$E$6:$E$15</c:f>
              <c:numCache>
                <c:formatCode>_("$"* #,##0_);_("$"* \(#,##0\);_("$"* "-"??_);_(@_)</c:formatCode>
                <c:ptCount val="10"/>
                <c:pt idx="0">
                  <c:v>107000</c:v>
                </c:pt>
                <c:pt idx="1">
                  <c:v>114490</c:v>
                </c:pt>
                <c:pt idx="2">
                  <c:v>122504.3</c:v>
                </c:pt>
                <c:pt idx="3">
                  <c:v>131079.60100000002</c:v>
                </c:pt>
                <c:pt idx="4">
                  <c:v>140255.17307000005</c:v>
                </c:pt>
                <c:pt idx="5">
                  <c:v>150073.03518490007</c:v>
                </c:pt>
                <c:pt idx="6">
                  <c:v>160578.14764784308</c:v>
                </c:pt>
                <c:pt idx="7">
                  <c:v>171818.61798319212</c:v>
                </c:pt>
                <c:pt idx="8">
                  <c:v>183845.92124201558</c:v>
                </c:pt>
                <c:pt idx="9">
                  <c:v>196715.13572895669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63848"/>
        <c:axId val="135571704"/>
      </c:lineChart>
      <c:catAx>
        <c:axId val="35263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49547090772069341"/>
              <c:y val="0.93430986731754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71704"/>
        <c:crosses val="autoZero"/>
        <c:auto val="1"/>
        <c:lblAlgn val="ctr"/>
        <c:lblOffset val="100"/>
        <c:noMultiLvlLbl val="0"/>
      </c:catAx>
      <c:valAx>
        <c:axId val="135571704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ysClr val="windowText" lastClr="000000"/>
                    </a:solidFill>
                  </a:rPr>
                  <a:t>Amount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63848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$200,000 Compounding at 7% Per Year</a:t>
            </a:r>
          </a:p>
        </c:rich>
      </c:tx>
      <c:layout>
        <c:manualLayout>
          <c:xMode val="edge"/>
          <c:yMode val="edge"/>
          <c:x val="0.1965743093994439"/>
          <c:y val="1.6895085566533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'$200k_10_years'!$B$7:$B$15</c:f>
              <c:numCache>
                <c:formatCode>General</c:formatCode>
                <c:ptCount val="9"/>
                <c:pt idx="0">
                  <c:v>2</c:v>
                </c:pt>
                <c:pt idx="2">
                  <c:v>4</c:v>
                </c:pt>
                <c:pt idx="4">
                  <c:v>6</c:v>
                </c:pt>
                <c:pt idx="6">
                  <c:v>8</c:v>
                </c:pt>
                <c:pt idx="8">
                  <c:v>10</c:v>
                </c:pt>
              </c:numCache>
            </c:numRef>
          </c:cat>
          <c:val>
            <c:numRef>
              <c:f>'$200k_10_years'!$E$6:$E$15</c:f>
              <c:numCache>
                <c:formatCode>_("$"* #,##0_);_("$"* \(#,##0\);_("$"* "-"??_);_(@_)</c:formatCode>
                <c:ptCount val="10"/>
                <c:pt idx="0">
                  <c:v>214000</c:v>
                </c:pt>
                <c:pt idx="1">
                  <c:v>228980</c:v>
                </c:pt>
                <c:pt idx="2">
                  <c:v>245008.6</c:v>
                </c:pt>
                <c:pt idx="3">
                  <c:v>262159.20200000005</c:v>
                </c:pt>
                <c:pt idx="4">
                  <c:v>280510.3461400001</c:v>
                </c:pt>
                <c:pt idx="5">
                  <c:v>300146.07036980015</c:v>
                </c:pt>
                <c:pt idx="6">
                  <c:v>321156.29529568617</c:v>
                </c:pt>
                <c:pt idx="7">
                  <c:v>343637.23596638424</c:v>
                </c:pt>
                <c:pt idx="8">
                  <c:v>367691.84248403116</c:v>
                </c:pt>
                <c:pt idx="9">
                  <c:v>393430.27145791339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377960"/>
        <c:axId val="136379528"/>
      </c:lineChart>
      <c:catAx>
        <c:axId val="13637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49547090772069341"/>
              <c:y val="0.93430986731754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79528"/>
        <c:crosses val="autoZero"/>
        <c:auto val="1"/>
        <c:lblAlgn val="ctr"/>
        <c:lblOffset val="100"/>
        <c:noMultiLvlLbl val="0"/>
      </c:catAx>
      <c:valAx>
        <c:axId val="136379528"/>
        <c:scaling>
          <c:orientation val="minMax"/>
          <c:max val="4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ysClr val="windowText" lastClr="000000"/>
                    </a:solidFill>
                  </a:rPr>
                  <a:t>Amount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77960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Various Initial Investments Compounding</a:t>
            </a:r>
            <a:r>
              <a:rPr lang="en-US" baseline="0">
                <a:solidFill>
                  <a:sysClr val="windowText" lastClr="000000"/>
                </a:solidFill>
              </a:rPr>
              <a:t> at 7% Annually</a:t>
            </a:r>
            <a:endParaRPr lang="en-US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$100k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various_amounts_10_years!$B$24:$B$34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various_amounts_10_years!$C$3:$C$13</c:f>
              <c:numCache>
                <c:formatCode>_("$"* #,##0_);_("$"* \(#,##0\);_("$"* "-"??_);_(@_)</c:formatCode>
                <c:ptCount val="11"/>
                <c:pt idx="0">
                  <c:v>100000</c:v>
                </c:pt>
                <c:pt idx="1">
                  <c:v>107000</c:v>
                </c:pt>
                <c:pt idx="2">
                  <c:v>114490</c:v>
                </c:pt>
                <c:pt idx="3">
                  <c:v>122504.3</c:v>
                </c:pt>
                <c:pt idx="4">
                  <c:v>131079.60100000002</c:v>
                </c:pt>
                <c:pt idx="5">
                  <c:v>140255.17307000005</c:v>
                </c:pt>
                <c:pt idx="6">
                  <c:v>150073.03518490007</c:v>
                </c:pt>
                <c:pt idx="7">
                  <c:v>160578.14764784308</c:v>
                </c:pt>
                <c:pt idx="8">
                  <c:v>171818.61798319212</c:v>
                </c:pt>
                <c:pt idx="9">
                  <c:v>183845.92124201558</c:v>
                </c:pt>
                <c:pt idx="10">
                  <c:v>196715.13572895669</c:v>
                </c:pt>
              </c:numCache>
            </c:numRef>
          </c:val>
          <c:smooth val="0"/>
        </c:ser>
        <c:ser>
          <c:idx val="1"/>
          <c:order val="1"/>
          <c:tx>
            <c:v>$200k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various_amounts_10_years!$B$24:$B$34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various_amounts_10_years!$D$3:$D$13</c:f>
              <c:numCache>
                <c:formatCode>_("$"* #,##0_);_("$"* \(#,##0\);_("$"* "-"??_);_(@_)</c:formatCode>
                <c:ptCount val="11"/>
                <c:pt idx="0" formatCode="&quot;$&quot;#,##0_);[Red]\(&quot;$&quot;#,##0\)">
                  <c:v>200000</c:v>
                </c:pt>
                <c:pt idx="1">
                  <c:v>214000</c:v>
                </c:pt>
                <c:pt idx="2">
                  <c:v>228980</c:v>
                </c:pt>
                <c:pt idx="3">
                  <c:v>245008.6</c:v>
                </c:pt>
                <c:pt idx="4">
                  <c:v>262159.20200000005</c:v>
                </c:pt>
                <c:pt idx="5">
                  <c:v>280510.3461400001</c:v>
                </c:pt>
                <c:pt idx="6">
                  <c:v>300146.07036980015</c:v>
                </c:pt>
                <c:pt idx="7">
                  <c:v>321156.29529568617</c:v>
                </c:pt>
                <c:pt idx="8">
                  <c:v>343637.23596638424</c:v>
                </c:pt>
                <c:pt idx="9">
                  <c:v>367691.84248403116</c:v>
                </c:pt>
                <c:pt idx="10">
                  <c:v>393430.27145791339</c:v>
                </c:pt>
              </c:numCache>
            </c:numRef>
          </c:val>
          <c:smooth val="0"/>
        </c:ser>
        <c:ser>
          <c:idx val="2"/>
          <c:order val="2"/>
          <c:tx>
            <c:v>$300k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various_amounts_10_years!$B$24:$B$34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various_amounts_10_years!$E$3:$E$13</c:f>
              <c:numCache>
                <c:formatCode>_("$"* #,##0_);_("$"* \(#,##0\);_("$"* "-"??_);_(@_)</c:formatCode>
                <c:ptCount val="11"/>
                <c:pt idx="0">
                  <c:v>300000</c:v>
                </c:pt>
                <c:pt idx="1">
                  <c:v>321000</c:v>
                </c:pt>
                <c:pt idx="2">
                  <c:v>343470</c:v>
                </c:pt>
                <c:pt idx="3">
                  <c:v>367512.9</c:v>
                </c:pt>
                <c:pt idx="4">
                  <c:v>393238.80300000007</c:v>
                </c:pt>
                <c:pt idx="5">
                  <c:v>420765.51921000011</c:v>
                </c:pt>
                <c:pt idx="6">
                  <c:v>450219.10555470013</c:v>
                </c:pt>
                <c:pt idx="7">
                  <c:v>481734.44294352917</c:v>
                </c:pt>
                <c:pt idx="8">
                  <c:v>515455.85394957627</c:v>
                </c:pt>
                <c:pt idx="9">
                  <c:v>551537.76372604666</c:v>
                </c:pt>
                <c:pt idx="10">
                  <c:v>590145.40718687</c:v>
                </c:pt>
              </c:numCache>
            </c:numRef>
          </c:val>
          <c:smooth val="0"/>
        </c:ser>
        <c:ser>
          <c:idx val="3"/>
          <c:order val="3"/>
          <c:tx>
            <c:v>$400k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various_amounts_10_years!$B$24:$B$34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various_amounts_10_years!$F$3:$F$13</c:f>
              <c:numCache>
                <c:formatCode>_("$"* #,##0_);_("$"* \(#,##0\);_("$"* "-"??_);_(@_)</c:formatCode>
                <c:ptCount val="11"/>
                <c:pt idx="0">
                  <c:v>400000</c:v>
                </c:pt>
                <c:pt idx="1">
                  <c:v>428000</c:v>
                </c:pt>
                <c:pt idx="2">
                  <c:v>457960</c:v>
                </c:pt>
                <c:pt idx="3">
                  <c:v>490017.2</c:v>
                </c:pt>
                <c:pt idx="4">
                  <c:v>524318.4040000001</c:v>
                </c:pt>
                <c:pt idx="5">
                  <c:v>561020.69228000019</c:v>
                </c:pt>
                <c:pt idx="6">
                  <c:v>600292.14073960029</c:v>
                </c:pt>
                <c:pt idx="7">
                  <c:v>642312.59059137234</c:v>
                </c:pt>
                <c:pt idx="8">
                  <c:v>687274.47193276847</c:v>
                </c:pt>
                <c:pt idx="9">
                  <c:v>735383.68496806233</c:v>
                </c:pt>
                <c:pt idx="10">
                  <c:v>786860.54291582678</c:v>
                </c:pt>
              </c:numCache>
            </c:numRef>
          </c:val>
          <c:smooth val="0"/>
        </c:ser>
        <c:ser>
          <c:idx val="4"/>
          <c:order val="4"/>
          <c:tx>
            <c:v>$500k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various_amounts_10_years!$B$24:$B$34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various_amounts_10_years!$G$3:$G$13</c:f>
              <c:numCache>
                <c:formatCode>_("$"* #,##0_);_("$"* \(#,##0\);_("$"* "-"??_);_(@_)</c:formatCode>
                <c:ptCount val="11"/>
                <c:pt idx="0">
                  <c:v>500000</c:v>
                </c:pt>
                <c:pt idx="1">
                  <c:v>535000</c:v>
                </c:pt>
                <c:pt idx="2">
                  <c:v>572450</c:v>
                </c:pt>
                <c:pt idx="3">
                  <c:v>612521.5</c:v>
                </c:pt>
                <c:pt idx="4">
                  <c:v>655398.005</c:v>
                </c:pt>
                <c:pt idx="5">
                  <c:v>701275.86535000009</c:v>
                </c:pt>
                <c:pt idx="6">
                  <c:v>750365.1759245001</c:v>
                </c:pt>
                <c:pt idx="7">
                  <c:v>802890.7382392151</c:v>
                </c:pt>
                <c:pt idx="8">
                  <c:v>859093.08991596021</c:v>
                </c:pt>
                <c:pt idx="9">
                  <c:v>919229.60621007753</c:v>
                </c:pt>
                <c:pt idx="10">
                  <c:v>983575.67864478298</c:v>
                </c:pt>
              </c:numCache>
            </c:numRef>
          </c:val>
          <c:smooth val="0"/>
        </c:ser>
        <c:ser>
          <c:idx val="5"/>
          <c:order val="5"/>
          <c:tx>
            <c:v>$600k</c:v>
          </c:tx>
          <c:spPr>
            <a:ln w="28575" cap="rnd">
              <a:solidFill>
                <a:srgbClr val="66FF66"/>
              </a:solidFill>
              <a:round/>
            </a:ln>
            <a:effectLst/>
          </c:spPr>
          <c:marker>
            <c:symbol val="none"/>
          </c:marker>
          <c:cat>
            <c:numRef>
              <c:f>various_amounts_10_years!$B$24:$B$34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various_amounts_10_years!$H$3:$H$13</c:f>
              <c:numCache>
                <c:formatCode>_("$"* #,##0_);_("$"* \(#,##0\);_("$"* "-"??_);_(@_)</c:formatCode>
                <c:ptCount val="11"/>
                <c:pt idx="0">
                  <c:v>600000</c:v>
                </c:pt>
                <c:pt idx="1">
                  <c:v>642000</c:v>
                </c:pt>
                <c:pt idx="2">
                  <c:v>686940</c:v>
                </c:pt>
                <c:pt idx="3">
                  <c:v>735025.8</c:v>
                </c:pt>
                <c:pt idx="4">
                  <c:v>786477.60600000015</c:v>
                </c:pt>
                <c:pt idx="5">
                  <c:v>841531.03842000023</c:v>
                </c:pt>
                <c:pt idx="6">
                  <c:v>900438.21110940026</c:v>
                </c:pt>
                <c:pt idx="7">
                  <c:v>963468.88588705834</c:v>
                </c:pt>
                <c:pt idx="8">
                  <c:v>1030911.7078991525</c:v>
                </c:pt>
                <c:pt idx="9">
                  <c:v>1103075.5274520933</c:v>
                </c:pt>
                <c:pt idx="10">
                  <c:v>1180290.81437374</c:v>
                </c:pt>
              </c:numCache>
            </c:numRef>
          </c:val>
          <c:smooth val="0"/>
        </c:ser>
        <c:ser>
          <c:idx val="6"/>
          <c:order val="6"/>
          <c:tx>
            <c:v>$700k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various_amounts_10_years!$B$24:$B$34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various_amounts_10_years!$I$3:$I$13</c:f>
              <c:numCache>
                <c:formatCode>_("$"* #,##0_);_("$"* \(#,##0\);_("$"* "-"??_);_(@_)</c:formatCode>
                <c:ptCount val="11"/>
                <c:pt idx="0">
                  <c:v>700000</c:v>
                </c:pt>
                <c:pt idx="1">
                  <c:v>749000</c:v>
                </c:pt>
                <c:pt idx="2">
                  <c:v>801430</c:v>
                </c:pt>
                <c:pt idx="3">
                  <c:v>857530.10000000009</c:v>
                </c:pt>
                <c:pt idx="4">
                  <c:v>917557.20700000017</c:v>
                </c:pt>
                <c:pt idx="5">
                  <c:v>981786.21149000025</c:v>
                </c:pt>
                <c:pt idx="6">
                  <c:v>1050511.2462943003</c:v>
                </c:pt>
                <c:pt idx="7">
                  <c:v>1124047.0335349014</c:v>
                </c:pt>
                <c:pt idx="8">
                  <c:v>1202730.3258823445</c:v>
                </c:pt>
                <c:pt idx="9">
                  <c:v>1286921.4486941088</c:v>
                </c:pt>
                <c:pt idx="10">
                  <c:v>1377005.9501026964</c:v>
                </c:pt>
              </c:numCache>
            </c:numRef>
          </c:val>
          <c:smooth val="0"/>
        </c:ser>
        <c:ser>
          <c:idx val="7"/>
          <c:order val="7"/>
          <c:tx>
            <c:v>$800k</c:v>
          </c:tx>
          <c:spPr>
            <a:ln w="28575" cap="rnd">
              <a:solidFill>
                <a:srgbClr val="FF5050"/>
              </a:solidFill>
              <a:round/>
            </a:ln>
            <a:effectLst/>
          </c:spPr>
          <c:marker>
            <c:symbol val="none"/>
          </c:marker>
          <c:cat>
            <c:numRef>
              <c:f>various_amounts_10_years!$B$24:$B$34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various_amounts_10_years!$J$3:$J$13</c:f>
              <c:numCache>
                <c:formatCode>_("$"* #,##0_);_("$"* \(#,##0\);_("$"* "-"??_);_(@_)</c:formatCode>
                <c:ptCount val="11"/>
                <c:pt idx="0">
                  <c:v>800000</c:v>
                </c:pt>
                <c:pt idx="1">
                  <c:v>856000</c:v>
                </c:pt>
                <c:pt idx="2">
                  <c:v>915920</c:v>
                </c:pt>
                <c:pt idx="3">
                  <c:v>980034.4</c:v>
                </c:pt>
                <c:pt idx="4">
                  <c:v>1048636.8080000002</c:v>
                </c:pt>
                <c:pt idx="5">
                  <c:v>1122041.3845600004</c:v>
                </c:pt>
                <c:pt idx="6">
                  <c:v>1200584.2814792006</c:v>
                </c:pt>
                <c:pt idx="7">
                  <c:v>1284625.1811827447</c:v>
                </c:pt>
                <c:pt idx="8">
                  <c:v>1374548.9438655369</c:v>
                </c:pt>
                <c:pt idx="9">
                  <c:v>1470767.3699361247</c:v>
                </c:pt>
                <c:pt idx="10">
                  <c:v>1573721.0858316536</c:v>
                </c:pt>
              </c:numCache>
            </c:numRef>
          </c:val>
          <c:smooth val="0"/>
        </c:ser>
        <c:ser>
          <c:idx val="8"/>
          <c:order val="8"/>
          <c:tx>
            <c:v>$900k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various_amounts_10_years!$B$24:$B$34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various_amounts_10_years!$K$3:$K$13</c:f>
              <c:numCache>
                <c:formatCode>_("$"* #,##0_);_("$"* \(#,##0\);_("$"* "-"??_);_(@_)</c:formatCode>
                <c:ptCount val="11"/>
                <c:pt idx="0">
                  <c:v>900000</c:v>
                </c:pt>
                <c:pt idx="1">
                  <c:v>963000</c:v>
                </c:pt>
                <c:pt idx="2">
                  <c:v>1030410.0000000001</c:v>
                </c:pt>
                <c:pt idx="3">
                  <c:v>1102538.7000000002</c:v>
                </c:pt>
                <c:pt idx="4">
                  <c:v>1179716.4090000002</c:v>
                </c:pt>
                <c:pt idx="5">
                  <c:v>1262296.5576300004</c:v>
                </c:pt>
                <c:pt idx="6">
                  <c:v>1350657.3166641006</c:v>
                </c:pt>
                <c:pt idx="7">
                  <c:v>1445203.3288305877</c:v>
                </c:pt>
                <c:pt idx="8">
                  <c:v>1546367.5618487289</c:v>
                </c:pt>
                <c:pt idx="9">
                  <c:v>1654613.2911781401</c:v>
                </c:pt>
                <c:pt idx="10">
                  <c:v>1770436.22156061</c:v>
                </c:pt>
              </c:numCache>
            </c:numRef>
          </c:val>
          <c:smooth val="0"/>
        </c:ser>
        <c:ser>
          <c:idx val="9"/>
          <c:order val="9"/>
          <c:tx>
            <c:v>$1m</c:v>
          </c:tx>
          <c:spPr>
            <a:ln w="28575" cap="rnd">
              <a:solidFill>
                <a:srgbClr val="FF66CC"/>
              </a:solidFill>
              <a:round/>
            </a:ln>
            <a:effectLst/>
          </c:spPr>
          <c:marker>
            <c:symbol val="none"/>
          </c:marker>
          <c:cat>
            <c:numRef>
              <c:f>various_amounts_10_years!$B$24:$B$34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various_amounts_10_years!$L$3:$L$13</c:f>
              <c:numCache>
                <c:formatCode>_("$"* #,##0_);_("$"* \(#,##0\);_("$"* "-"??_);_(@_)</c:formatCode>
                <c:ptCount val="11"/>
                <c:pt idx="0">
                  <c:v>1000000</c:v>
                </c:pt>
                <c:pt idx="1">
                  <c:v>1070000</c:v>
                </c:pt>
                <c:pt idx="2">
                  <c:v>1144900</c:v>
                </c:pt>
                <c:pt idx="3">
                  <c:v>1225043</c:v>
                </c:pt>
                <c:pt idx="4">
                  <c:v>1310796.01</c:v>
                </c:pt>
                <c:pt idx="5">
                  <c:v>1402551.7307000002</c:v>
                </c:pt>
                <c:pt idx="6">
                  <c:v>1500730.3518490002</c:v>
                </c:pt>
                <c:pt idx="7">
                  <c:v>1605781.4764784302</c:v>
                </c:pt>
                <c:pt idx="8">
                  <c:v>1718186.1798319204</c:v>
                </c:pt>
                <c:pt idx="9">
                  <c:v>1838459.2124201551</c:v>
                </c:pt>
                <c:pt idx="10">
                  <c:v>1967151.357289566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380312"/>
        <c:axId val="136378352"/>
      </c:lineChart>
      <c:catAx>
        <c:axId val="136380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78352"/>
        <c:crosses val="autoZero"/>
        <c:auto val="1"/>
        <c:lblAlgn val="ctr"/>
        <c:lblOffset val="100"/>
        <c:noMultiLvlLbl val="0"/>
      </c:catAx>
      <c:valAx>
        <c:axId val="136378352"/>
        <c:scaling>
          <c:orientation val="minMax"/>
          <c:max val="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Amount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80312"/>
        <c:crosses val="autoZero"/>
        <c:crossBetween val="between"/>
        <c:majorUnit val="5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035583464154893"/>
          <c:y val="0.89440928579579726"/>
          <c:w val="0.48728414442700158"/>
          <c:h val="8.9027567206273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$100,000 Compounding at 7% Per Year</a:t>
            </a:r>
          </a:p>
        </c:rich>
      </c:tx>
      <c:layout>
        <c:manualLayout>
          <c:xMode val="edge"/>
          <c:yMode val="edge"/>
          <c:x val="0.19657430939944387"/>
          <c:y val="4.2372881355932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'$100k_20_years'!$B$7:$B$25</c:f>
              <c:numCache>
                <c:formatCode>General</c:formatCode>
                <c:ptCount val="19"/>
                <c:pt idx="0">
                  <c:v>2</c:v>
                </c:pt>
                <c:pt idx="2">
                  <c:v>4</c:v>
                </c:pt>
                <c:pt idx="4">
                  <c:v>6</c:v>
                </c:pt>
                <c:pt idx="6">
                  <c:v>8</c:v>
                </c:pt>
                <c:pt idx="8">
                  <c:v>10</c:v>
                </c:pt>
                <c:pt idx="10">
                  <c:v>12</c:v>
                </c:pt>
                <c:pt idx="12">
                  <c:v>14</c:v>
                </c:pt>
                <c:pt idx="14">
                  <c:v>16</c:v>
                </c:pt>
                <c:pt idx="16">
                  <c:v>18</c:v>
                </c:pt>
                <c:pt idx="18">
                  <c:v>20</c:v>
                </c:pt>
              </c:numCache>
            </c:numRef>
          </c:cat>
          <c:val>
            <c:numRef>
              <c:f>'$100k_20_years'!$E$6:$E$25</c:f>
              <c:numCache>
                <c:formatCode>_("$"* #,##0_);_("$"* \(#,##0\);_("$"* "-"??_);_(@_)</c:formatCode>
                <c:ptCount val="20"/>
                <c:pt idx="0">
                  <c:v>107000</c:v>
                </c:pt>
                <c:pt idx="1">
                  <c:v>114490</c:v>
                </c:pt>
                <c:pt idx="2">
                  <c:v>122504.3</c:v>
                </c:pt>
                <c:pt idx="3">
                  <c:v>131079.60100000002</c:v>
                </c:pt>
                <c:pt idx="4">
                  <c:v>140255.17307000005</c:v>
                </c:pt>
                <c:pt idx="5">
                  <c:v>150073.03518490007</c:v>
                </c:pt>
                <c:pt idx="6">
                  <c:v>160578.14764784308</c:v>
                </c:pt>
                <c:pt idx="7">
                  <c:v>171818.61798319212</c:v>
                </c:pt>
                <c:pt idx="8">
                  <c:v>183845.92124201558</c:v>
                </c:pt>
                <c:pt idx="9">
                  <c:v>196715.13572895669</c:v>
                </c:pt>
                <c:pt idx="10">
                  <c:v>210485.19522998368</c:v>
                </c:pt>
                <c:pt idx="11">
                  <c:v>225219.15889608255</c:v>
                </c:pt>
                <c:pt idx="12">
                  <c:v>240984.50001880835</c:v>
                </c:pt>
                <c:pt idx="13">
                  <c:v>257853.41502012496</c:v>
                </c:pt>
                <c:pt idx="14">
                  <c:v>275903.1540715337</c:v>
                </c:pt>
                <c:pt idx="15">
                  <c:v>295216.37485654111</c:v>
                </c:pt>
                <c:pt idx="16">
                  <c:v>315881.521096499</c:v>
                </c:pt>
                <c:pt idx="17">
                  <c:v>337993.22757325397</c:v>
                </c:pt>
                <c:pt idx="18">
                  <c:v>361652.7535033818</c:v>
                </c:pt>
                <c:pt idx="19">
                  <c:v>386968.44624861854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377176"/>
        <c:axId val="136377568"/>
      </c:lineChart>
      <c:catAx>
        <c:axId val="136377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49547090772069341"/>
              <c:y val="0.93430986731754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77568"/>
        <c:crosses val="autoZero"/>
        <c:auto val="1"/>
        <c:lblAlgn val="ctr"/>
        <c:lblOffset val="100"/>
        <c:noMultiLvlLbl val="0"/>
      </c:catAx>
      <c:valAx>
        <c:axId val="13637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ysClr val="windowText" lastClr="000000"/>
                    </a:solidFill>
                  </a:rPr>
                  <a:t>Amount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7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$200,000 Compounding at 7% Per Year</a:t>
            </a:r>
          </a:p>
        </c:rich>
      </c:tx>
      <c:layout>
        <c:manualLayout>
          <c:xMode val="edge"/>
          <c:yMode val="edge"/>
          <c:x val="0.19657430939944387"/>
          <c:y val="4.2372881355932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'$200k_20_years'!$B$7:$B$25</c:f>
              <c:numCache>
                <c:formatCode>General</c:formatCode>
                <c:ptCount val="19"/>
                <c:pt idx="0">
                  <c:v>2</c:v>
                </c:pt>
                <c:pt idx="2">
                  <c:v>4</c:v>
                </c:pt>
                <c:pt idx="4">
                  <c:v>6</c:v>
                </c:pt>
                <c:pt idx="6">
                  <c:v>8</c:v>
                </c:pt>
                <c:pt idx="8">
                  <c:v>10</c:v>
                </c:pt>
                <c:pt idx="10">
                  <c:v>12</c:v>
                </c:pt>
                <c:pt idx="12">
                  <c:v>14</c:v>
                </c:pt>
                <c:pt idx="14">
                  <c:v>16</c:v>
                </c:pt>
                <c:pt idx="16">
                  <c:v>18</c:v>
                </c:pt>
                <c:pt idx="18">
                  <c:v>20</c:v>
                </c:pt>
              </c:numCache>
            </c:numRef>
          </c:cat>
          <c:val>
            <c:numRef>
              <c:f>'$200k_20_years'!$E$6:$E$25</c:f>
              <c:numCache>
                <c:formatCode>_("$"* #,##0_);_("$"* \(#,##0\);_("$"* "-"??_);_(@_)</c:formatCode>
                <c:ptCount val="20"/>
                <c:pt idx="0">
                  <c:v>214000</c:v>
                </c:pt>
                <c:pt idx="1">
                  <c:v>228980</c:v>
                </c:pt>
                <c:pt idx="2">
                  <c:v>245008.6</c:v>
                </c:pt>
                <c:pt idx="3">
                  <c:v>262159.20200000005</c:v>
                </c:pt>
                <c:pt idx="4">
                  <c:v>280510.3461400001</c:v>
                </c:pt>
                <c:pt idx="5">
                  <c:v>300146.07036980015</c:v>
                </c:pt>
                <c:pt idx="6">
                  <c:v>321156.29529568617</c:v>
                </c:pt>
                <c:pt idx="7">
                  <c:v>343637.23596638424</c:v>
                </c:pt>
                <c:pt idx="8">
                  <c:v>367691.84248403116</c:v>
                </c:pt>
                <c:pt idx="9">
                  <c:v>393430.27145791339</c:v>
                </c:pt>
                <c:pt idx="10">
                  <c:v>420970.39045996737</c:v>
                </c:pt>
                <c:pt idx="11">
                  <c:v>450438.31779216509</c:v>
                </c:pt>
                <c:pt idx="12">
                  <c:v>481969.0000376167</c:v>
                </c:pt>
                <c:pt idx="13">
                  <c:v>515706.83004024992</c:v>
                </c:pt>
                <c:pt idx="14">
                  <c:v>551806.30814306741</c:v>
                </c:pt>
                <c:pt idx="15">
                  <c:v>590432.74971308222</c:v>
                </c:pt>
                <c:pt idx="16">
                  <c:v>631763.04219299799</c:v>
                </c:pt>
                <c:pt idx="17">
                  <c:v>675986.45514650794</c:v>
                </c:pt>
                <c:pt idx="18">
                  <c:v>723305.5070067636</c:v>
                </c:pt>
                <c:pt idx="19">
                  <c:v>773936.89249723707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288992"/>
        <c:axId val="402289384"/>
      </c:lineChart>
      <c:catAx>
        <c:axId val="402288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49547090772069341"/>
              <c:y val="0.93430986731754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289384"/>
        <c:crosses val="autoZero"/>
        <c:auto val="1"/>
        <c:lblAlgn val="ctr"/>
        <c:lblOffset val="100"/>
        <c:noMultiLvlLbl val="0"/>
      </c:catAx>
      <c:valAx>
        <c:axId val="402289384"/>
        <c:scaling>
          <c:orientation val="minMax"/>
          <c:max val="8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ysClr val="windowText" lastClr="000000"/>
                    </a:solidFill>
                  </a:rPr>
                  <a:t>Amount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28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2</xdr:row>
      <xdr:rowOff>190499</xdr:rowOff>
    </xdr:from>
    <xdr:to>
      <xdr:col>13</xdr:col>
      <xdr:colOff>19050</xdr:colOff>
      <xdr:row>24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304800</xdr:colOff>
      <xdr:row>3</xdr:row>
      <xdr:rowOff>438150</xdr:rowOff>
    </xdr:from>
    <xdr:ext cx="538353" cy="264560"/>
    <xdr:sp macro="" textlink="">
      <xdr:nvSpPr>
        <xdr:cNvPr id="3" name="TextBox 2"/>
        <xdr:cNvSpPr txBox="1"/>
      </xdr:nvSpPr>
      <xdr:spPr>
        <a:xfrm>
          <a:off x="7239000" y="1009650"/>
          <a:ext cx="5383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$196k</a:t>
          </a:r>
        </a:p>
      </xdr:txBody>
    </xdr:sp>
    <xdr:clientData/>
  </xdr:oneCellAnchor>
  <xdr:oneCellAnchor>
    <xdr:from>
      <xdr:col>10</xdr:col>
      <xdr:colOff>114300</xdr:colOff>
      <xdr:row>20</xdr:row>
      <xdr:rowOff>180975</xdr:rowOff>
    </xdr:from>
    <xdr:ext cx="1663404" cy="264560"/>
    <xdr:sp macro="" textlink="">
      <xdr:nvSpPr>
        <xdr:cNvPr id="4" name="TextBox 3"/>
        <xdr:cNvSpPr txBox="1"/>
      </xdr:nvSpPr>
      <xdr:spPr>
        <a:xfrm>
          <a:off x="6438900" y="4286250"/>
          <a:ext cx="16634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IIII</a:t>
          </a:r>
          <a:r>
            <a:rPr lang="en-US" sz="1100"/>
            <a:t> fourpillarfreedom.com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0.24422</cdr:x>
      <cdr:y>0.64048</cdr:y>
    </cdr:from>
    <cdr:to>
      <cdr:x>0.35614</cdr:x>
      <cdr:y>0.69945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1174729" y="2873363"/>
          <a:ext cx="538353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$200k</a:t>
          </a:r>
        </a:p>
      </cdr:txBody>
    </cdr:sp>
  </cdr:relSizeAnchor>
  <cdr:relSizeAnchor xmlns:cdr="http://schemas.openxmlformats.org/drawingml/2006/chartDrawing">
    <cdr:from>
      <cdr:x>0.64224</cdr:x>
      <cdr:y>0.82661</cdr:y>
    </cdr:from>
    <cdr:to>
      <cdr:x>0.98806</cdr:x>
      <cdr:y>0.88558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3089275" y="3708400"/>
          <a:ext cx="166340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IIII</a:t>
          </a:r>
          <a:r>
            <a:rPr lang="en-US" sz="1100"/>
            <a:t> fourpillarfreedom.com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0.2363</cdr:x>
      <cdr:y>0.44515</cdr:y>
    </cdr:from>
    <cdr:to>
      <cdr:x>0.34823</cdr:x>
      <cdr:y>0.504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1136629" y="1997063"/>
          <a:ext cx="538397" cy="2640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$100k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2</xdr:row>
      <xdr:rowOff>190499</xdr:rowOff>
    </xdr:from>
    <xdr:to>
      <xdr:col>13</xdr:col>
      <xdr:colOff>19050</xdr:colOff>
      <xdr:row>24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304800</xdr:colOff>
      <xdr:row>3</xdr:row>
      <xdr:rowOff>438150</xdr:rowOff>
    </xdr:from>
    <xdr:ext cx="538353" cy="264560"/>
    <xdr:sp macro="" textlink="">
      <xdr:nvSpPr>
        <xdr:cNvPr id="3" name="TextBox 2"/>
        <xdr:cNvSpPr txBox="1"/>
      </xdr:nvSpPr>
      <xdr:spPr>
        <a:xfrm>
          <a:off x="7239000" y="1009650"/>
          <a:ext cx="5383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$393k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0.2363</cdr:x>
      <cdr:y>0.44515</cdr:y>
    </cdr:from>
    <cdr:to>
      <cdr:x>0.34822</cdr:x>
      <cdr:y>0.50412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1136633" y="1997065"/>
          <a:ext cx="538353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$200k</a:t>
          </a:r>
        </a:p>
      </cdr:txBody>
    </cdr:sp>
  </cdr:relSizeAnchor>
  <cdr:relSizeAnchor xmlns:cdr="http://schemas.openxmlformats.org/drawingml/2006/chartDrawing">
    <cdr:from>
      <cdr:x>0.64026</cdr:x>
      <cdr:y>0.83086</cdr:y>
    </cdr:from>
    <cdr:to>
      <cdr:x>0.98608</cdr:x>
      <cdr:y>0.88983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3079750" y="3727450"/>
          <a:ext cx="166340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IIII</a:t>
          </a:r>
          <a:r>
            <a:rPr lang="en-US" sz="1100"/>
            <a:t> fourpillarfreedom.com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23</xdr:row>
      <xdr:rowOff>19050</xdr:rowOff>
    </xdr:from>
    <xdr:to>
      <xdr:col>12</xdr:col>
      <xdr:colOff>495300</xdr:colOff>
      <xdr:row>42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0.18367</cdr:x>
      <cdr:y>0.89027</cdr:y>
    </cdr:from>
    <cdr:to>
      <cdr:x>0.32496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14425" y="4095749"/>
          <a:ext cx="857250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Initial</a:t>
          </a:r>
        </a:p>
        <a:p xmlns:a="http://schemas.openxmlformats.org/drawingml/2006/main">
          <a:r>
            <a:rPr lang="en-US" sz="1100" b="1"/>
            <a:t>Investment</a:t>
          </a:r>
        </a:p>
      </cdr:txBody>
    </cdr:sp>
  </cdr:relSizeAnchor>
  <cdr:relSizeAnchor xmlns:cdr="http://schemas.openxmlformats.org/drawingml/2006/chartDrawing">
    <cdr:from>
      <cdr:x>0.69126</cdr:x>
      <cdr:y>0.7274</cdr:y>
    </cdr:from>
    <cdr:to>
      <cdr:x>0.96541</cdr:x>
      <cdr:y>0.7849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4194175" y="3346450"/>
          <a:ext cx="166340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IIII</a:t>
          </a:r>
          <a:r>
            <a:rPr lang="en-US" sz="1100"/>
            <a:t> fourpillarfreedom.com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2</xdr:row>
      <xdr:rowOff>190499</xdr:rowOff>
    </xdr:from>
    <xdr:to>
      <xdr:col>13</xdr:col>
      <xdr:colOff>19050</xdr:colOff>
      <xdr:row>24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485775</xdr:colOff>
      <xdr:row>5</xdr:row>
      <xdr:rowOff>152400</xdr:rowOff>
    </xdr:from>
    <xdr:ext cx="534762" cy="264560"/>
    <xdr:sp macro="" textlink="">
      <xdr:nvSpPr>
        <xdr:cNvPr id="4" name="TextBox 3"/>
        <xdr:cNvSpPr txBox="1"/>
      </xdr:nvSpPr>
      <xdr:spPr>
        <a:xfrm>
          <a:off x="7600950" y="1400175"/>
          <a:ext cx="5347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$386k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0.24422</cdr:x>
      <cdr:y>0.66171</cdr:y>
    </cdr:from>
    <cdr:to>
      <cdr:x>0.35615</cdr:x>
      <cdr:y>0.72056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1174750" y="2968632"/>
          <a:ext cx="538353" cy="2639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$100k</a:t>
          </a:r>
        </a:p>
      </cdr:txBody>
    </cdr:sp>
  </cdr:relSizeAnchor>
  <cdr:relSizeAnchor xmlns:cdr="http://schemas.openxmlformats.org/drawingml/2006/chartDrawing">
    <cdr:from>
      <cdr:x>0.63828</cdr:x>
      <cdr:y>0.82873</cdr:y>
    </cdr:from>
    <cdr:to>
      <cdr:x>0.9841</cdr:x>
      <cdr:y>0.8877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3070225" y="3717925"/>
          <a:ext cx="166340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IIII</a:t>
          </a:r>
          <a:r>
            <a:rPr lang="en-US" sz="1100"/>
            <a:t> fourpillarfreedom.com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2</xdr:row>
      <xdr:rowOff>190499</xdr:rowOff>
    </xdr:from>
    <xdr:to>
      <xdr:col>13</xdr:col>
      <xdr:colOff>19050</xdr:colOff>
      <xdr:row>24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504825</xdr:colOff>
      <xdr:row>3</xdr:row>
      <xdr:rowOff>466725</xdr:rowOff>
    </xdr:from>
    <xdr:ext cx="538353" cy="264560"/>
    <xdr:sp macro="" textlink="">
      <xdr:nvSpPr>
        <xdr:cNvPr id="3" name="TextBox 2"/>
        <xdr:cNvSpPr txBox="1"/>
      </xdr:nvSpPr>
      <xdr:spPr>
        <a:xfrm>
          <a:off x="7439025" y="1038225"/>
          <a:ext cx="5383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$773k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showGridLines="0" workbookViewId="0">
      <selection activeCell="D1" sqref="D1:E15"/>
    </sheetView>
  </sheetViews>
  <sheetFormatPr defaultRowHeight="15" x14ac:dyDescent="0.25"/>
  <cols>
    <col min="4" max="4" width="9.5703125" customWidth="1"/>
    <col min="5" max="5" width="12.140625" customWidth="1"/>
  </cols>
  <sheetData>
    <row r="1" spans="2:18" x14ac:dyDescent="0.25">
      <c r="D1" t="s">
        <v>0</v>
      </c>
      <c r="E1">
        <v>7.0000000000000007E-2</v>
      </c>
    </row>
    <row r="2" spans="2:18" x14ac:dyDescent="0.25">
      <c r="D2" t="s">
        <v>1</v>
      </c>
      <c r="E2" s="4">
        <v>100000</v>
      </c>
      <c r="L2" s="2"/>
      <c r="O2" s="2"/>
      <c r="P2" s="2"/>
    </row>
    <row r="3" spans="2:18" x14ac:dyDescent="0.25">
      <c r="J3" s="2"/>
      <c r="K3" s="1"/>
      <c r="L3" s="2"/>
      <c r="M3" s="2"/>
      <c r="N3" s="2"/>
      <c r="O3" s="2"/>
      <c r="P3" s="2"/>
    </row>
    <row r="4" spans="2:18" ht="37.5" customHeight="1" x14ac:dyDescent="0.25">
      <c r="D4" s="33" t="s">
        <v>4</v>
      </c>
      <c r="E4" s="33"/>
      <c r="K4" s="1"/>
      <c r="L4" s="2"/>
      <c r="M4" s="2"/>
    </row>
    <row r="5" spans="2:18" ht="15.75" x14ac:dyDescent="0.25">
      <c r="B5" t="s">
        <v>5</v>
      </c>
      <c r="D5" s="6" t="s">
        <v>2</v>
      </c>
      <c r="E5" s="7" t="s">
        <v>3</v>
      </c>
      <c r="K5" s="1"/>
      <c r="L5" s="2"/>
      <c r="M5" s="2"/>
    </row>
    <row r="6" spans="2:18" x14ac:dyDescent="0.25">
      <c r="D6" s="8">
        <v>1</v>
      </c>
      <c r="E6" s="9">
        <f>E$2*(1+E$1)</f>
        <v>107000</v>
      </c>
      <c r="K6" s="1"/>
      <c r="L6" s="2"/>
      <c r="M6" s="2"/>
      <c r="P6" s="2"/>
      <c r="Q6" s="2"/>
      <c r="R6" s="2"/>
    </row>
    <row r="7" spans="2:18" x14ac:dyDescent="0.25">
      <c r="B7">
        <v>2</v>
      </c>
      <c r="D7" s="8">
        <v>2</v>
      </c>
      <c r="E7" s="10">
        <f t="shared" ref="E7:E15" si="0">E6*(1+E$1)</f>
        <v>114490</v>
      </c>
      <c r="K7" s="1"/>
      <c r="L7" s="2"/>
      <c r="M7" s="2"/>
      <c r="P7" s="2"/>
      <c r="Q7" s="2"/>
      <c r="R7" s="2"/>
    </row>
    <row r="8" spans="2:18" x14ac:dyDescent="0.25">
      <c r="D8" s="8">
        <v>3</v>
      </c>
      <c r="E8" s="10">
        <f t="shared" si="0"/>
        <v>122504.3</v>
      </c>
      <c r="K8" s="1"/>
      <c r="L8" s="2"/>
      <c r="M8" s="2"/>
      <c r="P8" s="2"/>
      <c r="Q8" s="2"/>
      <c r="R8" s="2"/>
    </row>
    <row r="9" spans="2:18" x14ac:dyDescent="0.25">
      <c r="B9">
        <v>4</v>
      </c>
      <c r="D9" s="8">
        <v>4</v>
      </c>
      <c r="E9" s="10">
        <f t="shared" si="0"/>
        <v>131079.60100000002</v>
      </c>
      <c r="K9" s="1"/>
      <c r="L9" s="2"/>
      <c r="M9" s="2"/>
      <c r="P9" s="2"/>
      <c r="Q9" s="2"/>
      <c r="R9" s="2"/>
    </row>
    <row r="10" spans="2:18" x14ac:dyDescent="0.25">
      <c r="D10" s="8">
        <v>5</v>
      </c>
      <c r="E10" s="10">
        <f t="shared" si="0"/>
        <v>140255.17307000005</v>
      </c>
      <c r="K10" s="1"/>
      <c r="L10" s="2"/>
      <c r="M10" s="2"/>
      <c r="P10" s="2"/>
      <c r="Q10" s="2"/>
      <c r="R10" s="2"/>
    </row>
    <row r="11" spans="2:18" x14ac:dyDescent="0.25">
      <c r="B11">
        <v>6</v>
      </c>
      <c r="D11" s="8">
        <v>6</v>
      </c>
      <c r="E11" s="10">
        <f t="shared" si="0"/>
        <v>150073.03518490007</v>
      </c>
      <c r="K11" s="1"/>
      <c r="L11" s="2"/>
      <c r="M11" s="2"/>
      <c r="P11" s="2"/>
      <c r="Q11" s="2"/>
      <c r="R11" s="2"/>
    </row>
    <row r="12" spans="2:18" x14ac:dyDescent="0.25">
      <c r="D12" s="8">
        <v>7</v>
      </c>
      <c r="E12" s="10">
        <f t="shared" si="0"/>
        <v>160578.14764784308</v>
      </c>
      <c r="K12" s="1"/>
      <c r="L12" s="2"/>
      <c r="M12" s="2"/>
      <c r="P12" s="2"/>
      <c r="Q12" s="2"/>
      <c r="R12" s="2"/>
    </row>
    <row r="13" spans="2:18" x14ac:dyDescent="0.25">
      <c r="B13">
        <v>8</v>
      </c>
      <c r="D13" s="8">
        <v>8</v>
      </c>
      <c r="E13" s="10">
        <f t="shared" si="0"/>
        <v>171818.61798319212</v>
      </c>
      <c r="K13" s="1"/>
      <c r="L13" s="2"/>
      <c r="M13" s="2"/>
      <c r="P13" s="2"/>
      <c r="Q13" s="2"/>
      <c r="R13" s="2"/>
    </row>
    <row r="14" spans="2:18" x14ac:dyDescent="0.25">
      <c r="D14" s="8">
        <v>9</v>
      </c>
      <c r="E14" s="10">
        <f t="shared" si="0"/>
        <v>183845.92124201558</v>
      </c>
      <c r="K14" s="1"/>
      <c r="L14" s="2"/>
      <c r="M14" s="2"/>
      <c r="P14" s="2"/>
      <c r="Q14" s="2"/>
      <c r="R14" s="2"/>
    </row>
    <row r="15" spans="2:18" x14ac:dyDescent="0.25">
      <c r="B15">
        <v>10</v>
      </c>
      <c r="D15" s="11">
        <v>10</v>
      </c>
      <c r="E15" s="12">
        <f t="shared" si="0"/>
        <v>196715.13572895669</v>
      </c>
      <c r="K15" s="1"/>
      <c r="L15" s="2"/>
      <c r="M15" s="2"/>
      <c r="P15" s="2"/>
      <c r="Q15" s="2"/>
      <c r="R15" s="2"/>
    </row>
    <row r="16" spans="2:18" x14ac:dyDescent="0.25">
      <c r="D16" s="13"/>
      <c r="E16" s="14"/>
      <c r="K16" s="1"/>
      <c r="L16" s="2"/>
      <c r="M16" s="2"/>
      <c r="P16" s="2"/>
      <c r="Q16" s="2"/>
      <c r="R16" s="2"/>
    </row>
    <row r="17" spans="2:18" x14ac:dyDescent="0.25">
      <c r="B17">
        <v>12</v>
      </c>
      <c r="D17" s="15"/>
      <c r="E17" s="16"/>
      <c r="K17" s="1"/>
      <c r="L17" s="2"/>
      <c r="M17" s="2"/>
      <c r="P17" s="2"/>
      <c r="Q17" s="2"/>
      <c r="R17" s="2"/>
    </row>
    <row r="18" spans="2:18" x14ac:dyDescent="0.25">
      <c r="D18" s="15"/>
      <c r="E18" s="16"/>
      <c r="K18" s="1"/>
      <c r="L18" s="2"/>
      <c r="M18" s="2"/>
      <c r="P18" s="2"/>
      <c r="Q18" s="2"/>
      <c r="R18" s="2"/>
    </row>
    <row r="19" spans="2:18" x14ac:dyDescent="0.25">
      <c r="B19">
        <v>14</v>
      </c>
      <c r="D19" s="15"/>
      <c r="E19" s="16"/>
      <c r="K19" s="1"/>
      <c r="L19" s="2"/>
      <c r="M19" s="2"/>
      <c r="P19" s="2"/>
      <c r="Q19" s="2"/>
      <c r="R19" s="2"/>
    </row>
    <row r="20" spans="2:18" x14ac:dyDescent="0.25">
      <c r="D20" s="15"/>
      <c r="E20" s="16"/>
      <c r="P20" s="2"/>
      <c r="Q20" s="2"/>
      <c r="R20" s="2"/>
    </row>
    <row r="21" spans="2:18" x14ac:dyDescent="0.25">
      <c r="B21">
        <v>16</v>
      </c>
      <c r="D21" s="15"/>
      <c r="E21" s="16"/>
      <c r="P21" s="2"/>
      <c r="Q21" s="2"/>
      <c r="R21" s="2"/>
    </row>
    <row r="22" spans="2:18" x14ac:dyDescent="0.25">
      <c r="D22" s="15"/>
      <c r="E22" s="16"/>
      <c r="P22" s="2"/>
      <c r="Q22" s="2"/>
      <c r="R22" s="2"/>
    </row>
    <row r="23" spans="2:18" x14ac:dyDescent="0.25">
      <c r="B23">
        <v>18</v>
      </c>
      <c r="D23" s="15"/>
      <c r="E23" s="16"/>
      <c r="P23" s="2"/>
      <c r="Q23" s="2"/>
      <c r="R23" s="2"/>
    </row>
    <row r="24" spans="2:18" x14ac:dyDescent="0.25">
      <c r="D24" s="15"/>
      <c r="E24" s="16"/>
      <c r="P24" s="2"/>
      <c r="Q24" s="2"/>
      <c r="R24" s="2"/>
    </row>
    <row r="25" spans="2:18" x14ac:dyDescent="0.25">
      <c r="B25">
        <v>20</v>
      </c>
      <c r="D25" s="15"/>
      <c r="E25" s="16"/>
      <c r="P25" s="2"/>
      <c r="Q25" s="2"/>
      <c r="R25" s="2"/>
    </row>
    <row r="26" spans="2:18" x14ac:dyDescent="0.25">
      <c r="E26" s="3"/>
      <c r="F26" s="3"/>
      <c r="G26" s="3"/>
      <c r="H26" s="3"/>
      <c r="I26" s="2"/>
    </row>
  </sheetData>
  <mergeCells count="1">
    <mergeCell ref="D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showGridLines="0" topLeftCell="A3" workbookViewId="0">
      <selection activeCell="E18" sqref="E18"/>
    </sheetView>
  </sheetViews>
  <sheetFormatPr defaultRowHeight="15" x14ac:dyDescent="0.25"/>
  <cols>
    <col min="4" max="4" width="9.5703125" customWidth="1"/>
    <col min="5" max="5" width="12.140625" customWidth="1"/>
  </cols>
  <sheetData>
    <row r="1" spans="2:18" x14ac:dyDescent="0.25">
      <c r="D1" t="s">
        <v>0</v>
      </c>
      <c r="E1">
        <v>7.0000000000000007E-2</v>
      </c>
    </row>
    <row r="2" spans="2:18" x14ac:dyDescent="0.25">
      <c r="D2" t="s">
        <v>1</v>
      </c>
      <c r="E2" s="4">
        <v>200000</v>
      </c>
      <c r="L2" s="2"/>
      <c r="O2" s="2"/>
      <c r="P2" s="2"/>
    </row>
    <row r="3" spans="2:18" x14ac:dyDescent="0.25">
      <c r="J3" s="2"/>
      <c r="K3" s="1"/>
      <c r="L3" s="2"/>
      <c r="M3" s="2"/>
      <c r="N3" s="2"/>
      <c r="O3" s="2"/>
      <c r="P3" s="2"/>
    </row>
    <row r="4" spans="2:18" ht="37.5" customHeight="1" x14ac:dyDescent="0.25">
      <c r="D4" s="33" t="s">
        <v>6</v>
      </c>
      <c r="E4" s="33"/>
      <c r="K4" s="1"/>
      <c r="L4" s="2"/>
      <c r="M4" s="2"/>
    </row>
    <row r="5" spans="2:18" ht="15.75" x14ac:dyDescent="0.25">
      <c r="B5" t="s">
        <v>5</v>
      </c>
      <c r="D5" s="6" t="s">
        <v>2</v>
      </c>
      <c r="E5" s="7" t="s">
        <v>3</v>
      </c>
      <c r="K5" s="1"/>
      <c r="L5" s="2"/>
      <c r="M5" s="2"/>
    </row>
    <row r="6" spans="2:18" x14ac:dyDescent="0.25">
      <c r="D6" s="8">
        <v>1</v>
      </c>
      <c r="E6" s="9">
        <f>E$2*(1+E$1)</f>
        <v>214000</v>
      </c>
      <c r="K6" s="1"/>
      <c r="L6" s="2"/>
      <c r="M6" s="2"/>
      <c r="P6" s="2"/>
      <c r="Q6" s="2"/>
      <c r="R6" s="2"/>
    </row>
    <row r="7" spans="2:18" x14ac:dyDescent="0.25">
      <c r="B7">
        <v>2</v>
      </c>
      <c r="D7" s="8">
        <v>2</v>
      </c>
      <c r="E7" s="10">
        <f t="shared" ref="E7:E15" si="0">E6*(1+E$1)</f>
        <v>228980</v>
      </c>
      <c r="K7" s="1"/>
      <c r="L7" s="2"/>
      <c r="M7" s="2"/>
      <c r="P7" s="2"/>
      <c r="Q7" s="2"/>
      <c r="R7" s="2"/>
    </row>
    <row r="8" spans="2:18" x14ac:dyDescent="0.25">
      <c r="D8" s="8">
        <v>3</v>
      </c>
      <c r="E8" s="10">
        <f t="shared" si="0"/>
        <v>245008.6</v>
      </c>
      <c r="K8" s="1"/>
      <c r="L8" s="2"/>
      <c r="M8" s="2"/>
      <c r="P8" s="2"/>
      <c r="Q8" s="2"/>
      <c r="R8" s="2"/>
    </row>
    <row r="9" spans="2:18" x14ac:dyDescent="0.25">
      <c r="B9">
        <v>4</v>
      </c>
      <c r="D9" s="8">
        <v>4</v>
      </c>
      <c r="E9" s="10">
        <f t="shared" si="0"/>
        <v>262159.20200000005</v>
      </c>
      <c r="K9" s="1"/>
      <c r="L9" s="2"/>
      <c r="M9" s="2"/>
      <c r="P9" s="2"/>
      <c r="Q9" s="2"/>
      <c r="R9" s="2"/>
    </row>
    <row r="10" spans="2:18" x14ac:dyDescent="0.25">
      <c r="D10" s="8">
        <v>5</v>
      </c>
      <c r="E10" s="10">
        <f t="shared" si="0"/>
        <v>280510.3461400001</v>
      </c>
      <c r="K10" s="1"/>
      <c r="L10" s="2"/>
      <c r="M10" s="2"/>
      <c r="P10" s="2"/>
      <c r="Q10" s="2"/>
      <c r="R10" s="2"/>
    </row>
    <row r="11" spans="2:18" x14ac:dyDescent="0.25">
      <c r="B11">
        <v>6</v>
      </c>
      <c r="D11" s="8">
        <v>6</v>
      </c>
      <c r="E11" s="10">
        <f t="shared" si="0"/>
        <v>300146.07036980015</v>
      </c>
      <c r="K11" s="1"/>
      <c r="L11" s="2"/>
      <c r="M11" s="2"/>
      <c r="P11" s="2"/>
      <c r="Q11" s="2"/>
      <c r="R11" s="2"/>
    </row>
    <row r="12" spans="2:18" x14ac:dyDescent="0.25">
      <c r="D12" s="8">
        <v>7</v>
      </c>
      <c r="E12" s="10">
        <f t="shared" si="0"/>
        <v>321156.29529568617</v>
      </c>
      <c r="K12" s="1"/>
      <c r="L12" s="2"/>
      <c r="M12" s="2"/>
      <c r="P12" s="2"/>
      <c r="Q12" s="2"/>
      <c r="R12" s="2"/>
    </row>
    <row r="13" spans="2:18" x14ac:dyDescent="0.25">
      <c r="B13">
        <v>8</v>
      </c>
      <c r="D13" s="8">
        <v>8</v>
      </c>
      <c r="E13" s="10">
        <f t="shared" si="0"/>
        <v>343637.23596638424</v>
      </c>
      <c r="K13" s="1"/>
      <c r="L13" s="2"/>
      <c r="M13" s="2"/>
      <c r="P13" s="2"/>
      <c r="Q13" s="2"/>
      <c r="R13" s="2"/>
    </row>
    <row r="14" spans="2:18" x14ac:dyDescent="0.25">
      <c r="D14" s="8">
        <v>9</v>
      </c>
      <c r="E14" s="10">
        <f t="shared" si="0"/>
        <v>367691.84248403116</v>
      </c>
      <c r="K14" s="1"/>
      <c r="L14" s="2"/>
      <c r="M14" s="2"/>
      <c r="P14" s="2"/>
      <c r="Q14" s="2"/>
      <c r="R14" s="2"/>
    </row>
    <row r="15" spans="2:18" x14ac:dyDescent="0.25">
      <c r="B15">
        <v>10</v>
      </c>
      <c r="D15" s="11">
        <v>10</v>
      </c>
      <c r="E15" s="12">
        <f t="shared" si="0"/>
        <v>393430.27145791339</v>
      </c>
      <c r="K15" s="1"/>
      <c r="L15" s="2"/>
      <c r="M15" s="2"/>
      <c r="P15" s="2"/>
      <c r="Q15" s="2"/>
      <c r="R15" s="2"/>
    </row>
    <row r="16" spans="2:18" x14ac:dyDescent="0.25">
      <c r="D16" s="13"/>
      <c r="E16" s="14"/>
      <c r="K16" s="1"/>
      <c r="L16" s="2"/>
      <c r="M16" s="2"/>
      <c r="P16" s="2"/>
      <c r="Q16" s="2"/>
      <c r="R16" s="2"/>
    </row>
    <row r="17" spans="2:18" x14ac:dyDescent="0.25">
      <c r="B17">
        <v>12</v>
      </c>
      <c r="D17" s="15"/>
      <c r="E17" s="16"/>
      <c r="K17" s="1"/>
      <c r="L17" s="2"/>
      <c r="M17" s="2"/>
      <c r="P17" s="2"/>
      <c r="Q17" s="2"/>
      <c r="R17" s="2"/>
    </row>
    <row r="18" spans="2:18" x14ac:dyDescent="0.25">
      <c r="D18" s="15"/>
      <c r="E18" s="16"/>
      <c r="K18" s="1"/>
      <c r="L18" s="2"/>
      <c r="M18" s="2"/>
      <c r="P18" s="2"/>
      <c r="Q18" s="2"/>
      <c r="R18" s="2"/>
    </row>
    <row r="19" spans="2:18" x14ac:dyDescent="0.25">
      <c r="B19">
        <v>14</v>
      </c>
      <c r="D19" s="15"/>
      <c r="E19" s="16"/>
      <c r="K19" s="1"/>
      <c r="L19" s="2"/>
      <c r="M19" s="2"/>
      <c r="P19" s="2"/>
      <c r="Q19" s="2"/>
      <c r="R19" s="2"/>
    </row>
    <row r="20" spans="2:18" x14ac:dyDescent="0.25">
      <c r="D20" s="15"/>
      <c r="E20" s="16"/>
      <c r="P20" s="2"/>
      <c r="Q20" s="2"/>
      <c r="R20" s="2"/>
    </row>
    <row r="21" spans="2:18" x14ac:dyDescent="0.25">
      <c r="B21">
        <v>16</v>
      </c>
      <c r="D21" s="15"/>
      <c r="E21" s="16"/>
      <c r="P21" s="2"/>
      <c r="Q21" s="2"/>
      <c r="R21" s="2"/>
    </row>
    <row r="22" spans="2:18" x14ac:dyDescent="0.25">
      <c r="D22" s="15"/>
      <c r="E22" s="16"/>
      <c r="P22" s="2"/>
      <c r="Q22" s="2"/>
      <c r="R22" s="2"/>
    </row>
    <row r="23" spans="2:18" x14ac:dyDescent="0.25">
      <c r="B23">
        <v>18</v>
      </c>
      <c r="D23" s="15"/>
      <c r="E23" s="16"/>
      <c r="P23" s="2"/>
      <c r="Q23" s="2"/>
      <c r="R23" s="2"/>
    </row>
    <row r="24" spans="2:18" x14ac:dyDescent="0.25">
      <c r="D24" s="15"/>
      <c r="E24" s="16"/>
      <c r="P24" s="2"/>
      <c r="Q24" s="2"/>
      <c r="R24" s="2"/>
    </row>
    <row r="25" spans="2:18" x14ac:dyDescent="0.25">
      <c r="B25">
        <v>20</v>
      </c>
      <c r="D25" s="15"/>
      <c r="E25" s="16"/>
      <c r="P25" s="2"/>
      <c r="Q25" s="2"/>
      <c r="R25" s="2"/>
    </row>
    <row r="26" spans="2:18" x14ac:dyDescent="0.25">
      <c r="E26" s="3"/>
      <c r="F26" s="3"/>
      <c r="G26" s="3"/>
      <c r="H26" s="3"/>
      <c r="I26" s="2"/>
    </row>
  </sheetData>
  <mergeCells count="1">
    <mergeCell ref="D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showGridLines="0" tabSelected="1" topLeftCell="A23" workbookViewId="0">
      <selection activeCell="E39" sqref="E39"/>
    </sheetView>
  </sheetViews>
  <sheetFormatPr defaultRowHeight="15" x14ac:dyDescent="0.25"/>
  <cols>
    <col min="2" max="2" width="15.5703125" bestFit="1" customWidth="1"/>
    <col min="3" max="3" width="12.140625" customWidth="1"/>
    <col min="4" max="4" width="11.42578125" customWidth="1"/>
    <col min="5" max="5" width="18.85546875" customWidth="1"/>
    <col min="6" max="11" width="12.5703125" bestFit="1" customWidth="1"/>
    <col min="12" max="12" width="14.28515625" bestFit="1" customWidth="1"/>
  </cols>
  <sheetData>
    <row r="2" spans="1:12" x14ac:dyDescent="0.25">
      <c r="B2" t="s">
        <v>0</v>
      </c>
      <c r="C2">
        <v>7.0000000000000007E-2</v>
      </c>
      <c r="D2">
        <v>7.0000000000000007E-2</v>
      </c>
      <c r="E2">
        <v>7.0000000000000007E-2</v>
      </c>
      <c r="F2">
        <v>7.0000000000000007E-2</v>
      </c>
      <c r="G2">
        <v>7.0000000000000007E-2</v>
      </c>
      <c r="H2">
        <v>7.0000000000000007E-2</v>
      </c>
      <c r="I2">
        <v>7.0000000000000007E-2</v>
      </c>
      <c r="J2">
        <v>7.0000000000000007E-2</v>
      </c>
      <c r="K2">
        <v>7.0000000000000007E-2</v>
      </c>
      <c r="L2">
        <v>7.0000000000000007E-2</v>
      </c>
    </row>
    <row r="3" spans="1:12" x14ac:dyDescent="0.25">
      <c r="B3" t="s">
        <v>1</v>
      </c>
      <c r="C3" s="4">
        <v>100000</v>
      </c>
      <c r="D3" s="27">
        <v>200000</v>
      </c>
      <c r="E3" s="4">
        <v>300000</v>
      </c>
      <c r="F3" s="4">
        <v>400000</v>
      </c>
      <c r="G3" s="4">
        <v>500000</v>
      </c>
      <c r="H3" s="4">
        <v>600000</v>
      </c>
      <c r="I3" s="4">
        <v>700000</v>
      </c>
      <c r="J3" s="4">
        <v>800000</v>
      </c>
      <c r="K3" s="4">
        <v>900000</v>
      </c>
      <c r="L3" s="4">
        <v>1000000</v>
      </c>
    </row>
    <row r="4" spans="1:12" x14ac:dyDescent="0.25">
      <c r="A4" t="s">
        <v>2</v>
      </c>
      <c r="B4" s="23">
        <v>1</v>
      </c>
      <c r="C4" s="24">
        <f>C$3*(1+C$2)</f>
        <v>107000</v>
      </c>
      <c r="D4" s="24">
        <f t="shared" ref="D4:L4" si="0">D$3*(1+D$2)</f>
        <v>214000</v>
      </c>
      <c r="E4" s="24">
        <f t="shared" si="0"/>
        <v>321000</v>
      </c>
      <c r="F4" s="24">
        <f t="shared" si="0"/>
        <v>428000</v>
      </c>
      <c r="G4" s="24">
        <f t="shared" si="0"/>
        <v>535000</v>
      </c>
      <c r="H4" s="24">
        <f t="shared" si="0"/>
        <v>642000</v>
      </c>
      <c r="I4" s="24">
        <f t="shared" si="0"/>
        <v>749000</v>
      </c>
      <c r="J4" s="24">
        <f t="shared" si="0"/>
        <v>856000</v>
      </c>
      <c r="K4" s="24">
        <f t="shared" si="0"/>
        <v>963000</v>
      </c>
      <c r="L4" s="24">
        <f t="shared" si="0"/>
        <v>1070000</v>
      </c>
    </row>
    <row r="5" spans="1:12" x14ac:dyDescent="0.25">
      <c r="B5" s="23">
        <v>2</v>
      </c>
      <c r="C5" s="25">
        <f t="shared" ref="C5:C13" si="1">C4*(1+C$2)</f>
        <v>114490</v>
      </c>
      <c r="D5" s="25">
        <f t="shared" ref="D5:L13" si="2">D4*(1+D$2)</f>
        <v>228980</v>
      </c>
      <c r="E5" s="25">
        <f t="shared" si="2"/>
        <v>343470</v>
      </c>
      <c r="F5" s="25">
        <f t="shared" si="2"/>
        <v>457960</v>
      </c>
      <c r="G5" s="25">
        <f t="shared" si="2"/>
        <v>572450</v>
      </c>
      <c r="H5" s="25">
        <f t="shared" si="2"/>
        <v>686940</v>
      </c>
      <c r="I5" s="25">
        <f t="shared" si="2"/>
        <v>801430</v>
      </c>
      <c r="J5" s="25">
        <f t="shared" si="2"/>
        <v>915920</v>
      </c>
      <c r="K5" s="25">
        <f t="shared" si="2"/>
        <v>1030410.0000000001</v>
      </c>
      <c r="L5" s="25">
        <f t="shared" si="2"/>
        <v>1144900</v>
      </c>
    </row>
    <row r="6" spans="1:12" x14ac:dyDescent="0.25">
      <c r="B6" s="23">
        <v>3</v>
      </c>
      <c r="C6" s="25">
        <f t="shared" si="1"/>
        <v>122504.3</v>
      </c>
      <c r="D6" s="25">
        <f t="shared" si="2"/>
        <v>245008.6</v>
      </c>
      <c r="E6" s="25">
        <f t="shared" si="2"/>
        <v>367512.9</v>
      </c>
      <c r="F6" s="25">
        <f t="shared" si="2"/>
        <v>490017.2</v>
      </c>
      <c r="G6" s="25">
        <f t="shared" si="2"/>
        <v>612521.5</v>
      </c>
      <c r="H6" s="25">
        <f t="shared" si="2"/>
        <v>735025.8</v>
      </c>
      <c r="I6" s="25">
        <f t="shared" si="2"/>
        <v>857530.10000000009</v>
      </c>
      <c r="J6" s="25">
        <f t="shared" si="2"/>
        <v>980034.4</v>
      </c>
      <c r="K6" s="25">
        <f t="shared" si="2"/>
        <v>1102538.7000000002</v>
      </c>
      <c r="L6" s="25">
        <f t="shared" si="2"/>
        <v>1225043</v>
      </c>
    </row>
    <row r="7" spans="1:12" x14ac:dyDescent="0.25">
      <c r="B7" s="23">
        <v>4</v>
      </c>
      <c r="C7" s="25">
        <f t="shared" si="1"/>
        <v>131079.60100000002</v>
      </c>
      <c r="D7" s="25">
        <f t="shared" si="2"/>
        <v>262159.20200000005</v>
      </c>
      <c r="E7" s="25">
        <f t="shared" si="2"/>
        <v>393238.80300000007</v>
      </c>
      <c r="F7" s="25">
        <f t="shared" si="2"/>
        <v>524318.4040000001</v>
      </c>
      <c r="G7" s="25">
        <f t="shared" si="2"/>
        <v>655398.005</v>
      </c>
      <c r="H7" s="25">
        <f t="shared" si="2"/>
        <v>786477.60600000015</v>
      </c>
      <c r="I7" s="25">
        <f t="shared" si="2"/>
        <v>917557.20700000017</v>
      </c>
      <c r="J7" s="25">
        <f t="shared" si="2"/>
        <v>1048636.8080000002</v>
      </c>
      <c r="K7" s="25">
        <f t="shared" si="2"/>
        <v>1179716.4090000002</v>
      </c>
      <c r="L7" s="25">
        <f t="shared" si="2"/>
        <v>1310796.01</v>
      </c>
    </row>
    <row r="8" spans="1:12" x14ac:dyDescent="0.25">
      <c r="B8" s="23">
        <v>5</v>
      </c>
      <c r="C8" s="25">
        <f t="shared" si="1"/>
        <v>140255.17307000005</v>
      </c>
      <c r="D8" s="25">
        <f t="shared" si="2"/>
        <v>280510.3461400001</v>
      </c>
      <c r="E8" s="25">
        <f t="shared" si="2"/>
        <v>420765.51921000011</v>
      </c>
      <c r="F8" s="25">
        <f t="shared" si="2"/>
        <v>561020.69228000019</v>
      </c>
      <c r="G8" s="25">
        <f t="shared" si="2"/>
        <v>701275.86535000009</v>
      </c>
      <c r="H8" s="25">
        <f t="shared" si="2"/>
        <v>841531.03842000023</v>
      </c>
      <c r="I8" s="25">
        <f t="shared" si="2"/>
        <v>981786.21149000025</v>
      </c>
      <c r="J8" s="25">
        <f t="shared" si="2"/>
        <v>1122041.3845600004</v>
      </c>
      <c r="K8" s="25">
        <f t="shared" si="2"/>
        <v>1262296.5576300004</v>
      </c>
      <c r="L8" s="25">
        <f t="shared" si="2"/>
        <v>1402551.7307000002</v>
      </c>
    </row>
    <row r="9" spans="1:12" x14ac:dyDescent="0.25">
      <c r="B9" s="23">
        <v>6</v>
      </c>
      <c r="C9" s="25">
        <f t="shared" si="1"/>
        <v>150073.03518490007</v>
      </c>
      <c r="D9" s="25">
        <f t="shared" si="2"/>
        <v>300146.07036980015</v>
      </c>
      <c r="E9" s="25">
        <f t="shared" si="2"/>
        <v>450219.10555470013</v>
      </c>
      <c r="F9" s="25">
        <f t="shared" si="2"/>
        <v>600292.14073960029</v>
      </c>
      <c r="G9" s="25">
        <f t="shared" si="2"/>
        <v>750365.1759245001</v>
      </c>
      <c r="H9" s="25">
        <f t="shared" si="2"/>
        <v>900438.21110940026</v>
      </c>
      <c r="I9" s="25">
        <f t="shared" si="2"/>
        <v>1050511.2462943003</v>
      </c>
      <c r="J9" s="25">
        <f t="shared" si="2"/>
        <v>1200584.2814792006</v>
      </c>
      <c r="K9" s="25">
        <f t="shared" si="2"/>
        <v>1350657.3166641006</v>
      </c>
      <c r="L9" s="25">
        <f t="shared" si="2"/>
        <v>1500730.3518490002</v>
      </c>
    </row>
    <row r="10" spans="1:12" x14ac:dyDescent="0.25">
      <c r="B10" s="23">
        <v>7</v>
      </c>
      <c r="C10" s="25">
        <f t="shared" si="1"/>
        <v>160578.14764784308</v>
      </c>
      <c r="D10" s="25">
        <f t="shared" si="2"/>
        <v>321156.29529568617</v>
      </c>
      <c r="E10" s="25">
        <f t="shared" si="2"/>
        <v>481734.44294352917</v>
      </c>
      <c r="F10" s="25">
        <f t="shared" si="2"/>
        <v>642312.59059137234</v>
      </c>
      <c r="G10" s="25">
        <f t="shared" si="2"/>
        <v>802890.7382392151</v>
      </c>
      <c r="H10" s="25">
        <f t="shared" si="2"/>
        <v>963468.88588705834</v>
      </c>
      <c r="I10" s="25">
        <f t="shared" si="2"/>
        <v>1124047.0335349014</v>
      </c>
      <c r="J10" s="25">
        <f t="shared" si="2"/>
        <v>1284625.1811827447</v>
      </c>
      <c r="K10" s="25">
        <f t="shared" si="2"/>
        <v>1445203.3288305877</v>
      </c>
      <c r="L10" s="25">
        <f t="shared" si="2"/>
        <v>1605781.4764784302</v>
      </c>
    </row>
    <row r="11" spans="1:12" x14ac:dyDescent="0.25">
      <c r="B11" s="23">
        <v>8</v>
      </c>
      <c r="C11" s="25">
        <f t="shared" si="1"/>
        <v>171818.61798319212</v>
      </c>
      <c r="D11" s="25">
        <f t="shared" si="2"/>
        <v>343637.23596638424</v>
      </c>
      <c r="E11" s="25">
        <f t="shared" si="2"/>
        <v>515455.85394957627</v>
      </c>
      <c r="F11" s="25">
        <f t="shared" si="2"/>
        <v>687274.47193276847</v>
      </c>
      <c r="G11" s="25">
        <f t="shared" si="2"/>
        <v>859093.08991596021</v>
      </c>
      <c r="H11" s="25">
        <f t="shared" si="2"/>
        <v>1030911.7078991525</v>
      </c>
      <c r="I11" s="25">
        <f t="shared" si="2"/>
        <v>1202730.3258823445</v>
      </c>
      <c r="J11" s="25">
        <f t="shared" si="2"/>
        <v>1374548.9438655369</v>
      </c>
      <c r="K11" s="25">
        <f t="shared" si="2"/>
        <v>1546367.5618487289</v>
      </c>
      <c r="L11" s="25">
        <f t="shared" si="2"/>
        <v>1718186.1798319204</v>
      </c>
    </row>
    <row r="12" spans="1:12" x14ac:dyDescent="0.25">
      <c r="B12" s="23">
        <v>9</v>
      </c>
      <c r="C12" s="25">
        <f t="shared" si="1"/>
        <v>183845.92124201558</v>
      </c>
      <c r="D12" s="25">
        <f t="shared" si="2"/>
        <v>367691.84248403116</v>
      </c>
      <c r="E12" s="25">
        <f t="shared" si="2"/>
        <v>551537.76372604666</v>
      </c>
      <c r="F12" s="25">
        <f t="shared" si="2"/>
        <v>735383.68496806233</v>
      </c>
      <c r="G12" s="25">
        <f t="shared" si="2"/>
        <v>919229.60621007753</v>
      </c>
      <c r="H12" s="25">
        <f t="shared" si="2"/>
        <v>1103075.5274520933</v>
      </c>
      <c r="I12" s="25">
        <f t="shared" si="2"/>
        <v>1286921.4486941088</v>
      </c>
      <c r="J12" s="25">
        <f t="shared" si="2"/>
        <v>1470767.3699361247</v>
      </c>
      <c r="K12" s="25">
        <f t="shared" si="2"/>
        <v>1654613.2911781401</v>
      </c>
      <c r="L12" s="25">
        <f t="shared" si="2"/>
        <v>1838459.2124201551</v>
      </c>
    </row>
    <row r="13" spans="1:12" x14ac:dyDescent="0.25">
      <c r="B13" s="23">
        <v>10</v>
      </c>
      <c r="C13" s="25">
        <f t="shared" si="1"/>
        <v>196715.13572895669</v>
      </c>
      <c r="D13" s="25">
        <f t="shared" si="2"/>
        <v>393430.27145791339</v>
      </c>
      <c r="E13" s="25">
        <f t="shared" si="2"/>
        <v>590145.40718687</v>
      </c>
      <c r="F13" s="25">
        <f t="shared" si="2"/>
        <v>786860.54291582678</v>
      </c>
      <c r="G13" s="25">
        <f t="shared" si="2"/>
        <v>983575.67864478298</v>
      </c>
      <c r="H13" s="25">
        <f t="shared" si="2"/>
        <v>1180290.81437374</v>
      </c>
      <c r="I13" s="25">
        <f t="shared" si="2"/>
        <v>1377005.9501026964</v>
      </c>
      <c r="J13" s="25">
        <f t="shared" si="2"/>
        <v>1573721.0858316536</v>
      </c>
      <c r="K13" s="25">
        <f t="shared" si="2"/>
        <v>1770436.22156061</v>
      </c>
      <c r="L13" s="25">
        <f t="shared" si="2"/>
        <v>1967151.357289566</v>
      </c>
    </row>
    <row r="14" spans="1:12" x14ac:dyDescent="0.25">
      <c r="B14" t="s">
        <v>16</v>
      </c>
      <c r="C14" s="28">
        <f>C13/C3</f>
        <v>1.9671513572895669</v>
      </c>
      <c r="D14" s="28">
        <f t="shared" ref="D14:L14" si="3">D13/D3</f>
        <v>1.9671513572895669</v>
      </c>
      <c r="E14" s="28">
        <f t="shared" si="3"/>
        <v>1.9671513572895667</v>
      </c>
      <c r="F14" s="28">
        <f t="shared" si="3"/>
        <v>1.9671513572895669</v>
      </c>
      <c r="G14" s="28">
        <f t="shared" si="3"/>
        <v>1.967151357289566</v>
      </c>
      <c r="H14" s="28">
        <f t="shared" si="3"/>
        <v>1.9671513572895667</v>
      </c>
      <c r="I14" s="28">
        <f t="shared" si="3"/>
        <v>1.9671513572895662</v>
      </c>
      <c r="J14" s="28">
        <f t="shared" si="3"/>
        <v>1.9671513572895669</v>
      </c>
      <c r="K14" s="28">
        <f t="shared" si="3"/>
        <v>1.9671513572895667</v>
      </c>
      <c r="L14" s="28">
        <f t="shared" si="3"/>
        <v>1.967151357289566</v>
      </c>
    </row>
    <row r="16" spans="1:12" x14ac:dyDescent="0.25">
      <c r="D16" s="26"/>
      <c r="E16" s="26"/>
    </row>
    <row r="18" spans="2:12" x14ac:dyDescent="0.25">
      <c r="B18" t="s">
        <v>17</v>
      </c>
      <c r="C18" s="29">
        <f>C3</f>
        <v>100000</v>
      </c>
      <c r="D18" s="29">
        <f t="shared" ref="D18:L18" si="4">D3</f>
        <v>200000</v>
      </c>
      <c r="E18" s="29">
        <f t="shared" si="4"/>
        <v>300000</v>
      </c>
      <c r="F18" s="29">
        <f t="shared" si="4"/>
        <v>400000</v>
      </c>
      <c r="G18" s="29">
        <f t="shared" si="4"/>
        <v>500000</v>
      </c>
      <c r="H18" s="29">
        <f t="shared" si="4"/>
        <v>600000</v>
      </c>
      <c r="I18" s="29">
        <f t="shared" si="4"/>
        <v>700000</v>
      </c>
      <c r="J18" s="29">
        <f t="shared" si="4"/>
        <v>800000</v>
      </c>
      <c r="K18" s="29">
        <f t="shared" si="4"/>
        <v>900000</v>
      </c>
      <c r="L18" s="29">
        <f t="shared" si="4"/>
        <v>1000000</v>
      </c>
    </row>
    <row r="19" spans="2:12" x14ac:dyDescent="0.25">
      <c r="B19" t="s">
        <v>18</v>
      </c>
      <c r="C19" s="29">
        <f>C13</f>
        <v>196715.13572895669</v>
      </c>
      <c r="D19" s="29">
        <f t="shared" ref="D19:L19" si="5">D13</f>
        <v>393430.27145791339</v>
      </c>
      <c r="E19" s="29">
        <f t="shared" si="5"/>
        <v>590145.40718687</v>
      </c>
      <c r="F19" s="29">
        <f t="shared" si="5"/>
        <v>786860.54291582678</v>
      </c>
      <c r="G19" s="29">
        <f t="shared" si="5"/>
        <v>983575.67864478298</v>
      </c>
      <c r="H19" s="29">
        <f t="shared" si="5"/>
        <v>1180290.81437374</v>
      </c>
      <c r="I19" s="29">
        <f t="shared" si="5"/>
        <v>1377005.9501026964</v>
      </c>
      <c r="J19" s="29">
        <f t="shared" si="5"/>
        <v>1573721.0858316536</v>
      </c>
      <c r="K19" s="29">
        <f t="shared" si="5"/>
        <v>1770436.22156061</v>
      </c>
      <c r="L19" s="29">
        <f t="shared" si="5"/>
        <v>1967151.357289566</v>
      </c>
    </row>
    <row r="20" spans="2:12" x14ac:dyDescent="0.25">
      <c r="B20" t="s">
        <v>19</v>
      </c>
    </row>
    <row r="24" spans="2:12" ht="48.75" customHeight="1" x14ac:dyDescent="0.25">
      <c r="B24">
        <v>0</v>
      </c>
      <c r="C24" s="31" t="s">
        <v>17</v>
      </c>
      <c r="D24" s="31" t="s">
        <v>18</v>
      </c>
      <c r="E24" s="31" t="s">
        <v>20</v>
      </c>
    </row>
    <row r="25" spans="2:12" ht="18.75" customHeight="1" x14ac:dyDescent="0.25">
      <c r="B25">
        <v>1</v>
      </c>
      <c r="C25" s="32">
        <v>100000</v>
      </c>
      <c r="D25" s="32">
        <v>196715.13572895669</v>
      </c>
      <c r="E25" s="30">
        <v>1.96</v>
      </c>
    </row>
    <row r="26" spans="2:12" ht="18.75" customHeight="1" x14ac:dyDescent="0.25">
      <c r="B26">
        <v>2</v>
      </c>
      <c r="C26" s="32">
        <v>200000</v>
      </c>
      <c r="D26" s="32">
        <v>393430.27145791339</v>
      </c>
      <c r="E26" s="30">
        <v>1.96</v>
      </c>
    </row>
    <row r="27" spans="2:12" ht="18.75" customHeight="1" x14ac:dyDescent="0.25">
      <c r="B27">
        <v>3</v>
      </c>
      <c r="C27" s="32">
        <v>300000</v>
      </c>
      <c r="D27" s="32">
        <v>590145.40718687</v>
      </c>
      <c r="E27" s="30">
        <v>1.96</v>
      </c>
    </row>
    <row r="28" spans="2:12" ht="18.75" customHeight="1" x14ac:dyDescent="0.25">
      <c r="B28">
        <v>4</v>
      </c>
      <c r="C28" s="32">
        <v>400000</v>
      </c>
      <c r="D28" s="32">
        <v>786860.54291582678</v>
      </c>
      <c r="E28" s="30">
        <v>1.96</v>
      </c>
    </row>
    <row r="29" spans="2:12" ht="18.75" customHeight="1" x14ac:dyDescent="0.25">
      <c r="B29">
        <v>5</v>
      </c>
      <c r="C29" s="32">
        <v>500000</v>
      </c>
      <c r="D29" s="32">
        <v>983575.67864478298</v>
      </c>
      <c r="E29" s="30">
        <v>1.96</v>
      </c>
    </row>
    <row r="30" spans="2:12" ht="18.75" customHeight="1" x14ac:dyDescent="0.25">
      <c r="B30">
        <v>6</v>
      </c>
      <c r="C30" s="32">
        <v>600000</v>
      </c>
      <c r="D30" s="32">
        <v>1180290.81437374</v>
      </c>
      <c r="E30" s="30">
        <v>1.96</v>
      </c>
    </row>
    <row r="31" spans="2:12" ht="18.75" customHeight="1" x14ac:dyDescent="0.25">
      <c r="B31">
        <v>7</v>
      </c>
      <c r="C31" s="32">
        <v>700000</v>
      </c>
      <c r="D31" s="32">
        <v>1377005.9501026964</v>
      </c>
      <c r="E31" s="30">
        <v>1.96</v>
      </c>
    </row>
    <row r="32" spans="2:12" ht="18.75" customHeight="1" x14ac:dyDescent="0.25">
      <c r="B32">
        <v>8</v>
      </c>
      <c r="C32" s="32">
        <v>800000</v>
      </c>
      <c r="D32" s="32">
        <v>1573721.0858316536</v>
      </c>
      <c r="E32" s="30">
        <v>1.96</v>
      </c>
    </row>
    <row r="33" spans="2:5" ht="18.75" customHeight="1" x14ac:dyDescent="0.25">
      <c r="B33">
        <v>9</v>
      </c>
      <c r="C33" s="32">
        <v>900000</v>
      </c>
      <c r="D33" s="32">
        <v>1770436.22156061</v>
      </c>
      <c r="E33" s="30">
        <v>1.96</v>
      </c>
    </row>
    <row r="34" spans="2:5" ht="18.75" customHeight="1" x14ac:dyDescent="0.25">
      <c r="B34">
        <v>10</v>
      </c>
      <c r="C34" s="32">
        <v>1000000</v>
      </c>
      <c r="D34" s="32">
        <v>1967151.357289566</v>
      </c>
      <c r="E34" s="30">
        <v>1.96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showGridLines="0" topLeftCell="A3" workbookViewId="0">
      <selection activeCell="P23" sqref="P23"/>
    </sheetView>
  </sheetViews>
  <sheetFormatPr defaultRowHeight="15" x14ac:dyDescent="0.25"/>
  <cols>
    <col min="4" max="4" width="9.5703125" customWidth="1"/>
    <col min="5" max="5" width="12.140625" customWidth="1"/>
  </cols>
  <sheetData>
    <row r="1" spans="2:18" x14ac:dyDescent="0.25">
      <c r="D1" t="s">
        <v>0</v>
      </c>
      <c r="E1">
        <v>7.0000000000000007E-2</v>
      </c>
    </row>
    <row r="2" spans="2:18" x14ac:dyDescent="0.25">
      <c r="D2" t="s">
        <v>1</v>
      </c>
      <c r="E2" s="4">
        <v>100000</v>
      </c>
      <c r="L2" s="2"/>
      <c r="O2" s="2"/>
      <c r="P2" s="2"/>
    </row>
    <row r="3" spans="2:18" x14ac:dyDescent="0.25">
      <c r="J3" s="2"/>
      <c r="K3" s="1"/>
      <c r="L3" s="2"/>
      <c r="M3" s="2"/>
      <c r="N3" s="2"/>
      <c r="O3" s="2"/>
      <c r="P3" s="2"/>
    </row>
    <row r="4" spans="2:18" ht="37.5" customHeight="1" x14ac:dyDescent="0.25">
      <c r="D4" s="33" t="s">
        <v>4</v>
      </c>
      <c r="E4" s="33"/>
      <c r="K4" s="1"/>
      <c r="L4" s="2"/>
      <c r="M4" s="2"/>
    </row>
    <row r="5" spans="2:18" ht="15.75" x14ac:dyDescent="0.25">
      <c r="B5" t="s">
        <v>5</v>
      </c>
      <c r="D5" s="6" t="s">
        <v>2</v>
      </c>
      <c r="E5" s="7" t="s">
        <v>3</v>
      </c>
      <c r="K5" s="1"/>
      <c r="L5" s="2"/>
      <c r="M5" s="2"/>
    </row>
    <row r="6" spans="2:18" x14ac:dyDescent="0.25">
      <c r="D6" s="8">
        <v>1</v>
      </c>
      <c r="E6" s="9">
        <f>E$2*(1+E$1)</f>
        <v>107000</v>
      </c>
      <c r="K6" s="1"/>
      <c r="L6" s="2"/>
      <c r="M6" s="2"/>
      <c r="P6" s="2"/>
      <c r="Q6" s="2"/>
      <c r="R6" s="2"/>
    </row>
    <row r="7" spans="2:18" x14ac:dyDescent="0.25">
      <c r="B7">
        <v>2</v>
      </c>
      <c r="D7" s="8">
        <v>2</v>
      </c>
      <c r="E7" s="10">
        <f t="shared" ref="E7:E25" si="0">E6*(1+E$1)</f>
        <v>114490</v>
      </c>
      <c r="K7" s="1"/>
      <c r="L7" s="2"/>
      <c r="M7" s="2"/>
      <c r="P7" s="2"/>
      <c r="Q7" s="2"/>
      <c r="R7" s="2"/>
    </row>
    <row r="8" spans="2:18" x14ac:dyDescent="0.25">
      <c r="D8" s="8">
        <v>3</v>
      </c>
      <c r="E8" s="10">
        <f t="shared" si="0"/>
        <v>122504.3</v>
      </c>
      <c r="K8" s="1"/>
      <c r="L8" s="2"/>
      <c r="M8" s="2"/>
      <c r="P8" s="2"/>
      <c r="Q8" s="2"/>
      <c r="R8" s="2"/>
    </row>
    <row r="9" spans="2:18" x14ac:dyDescent="0.25">
      <c r="B9">
        <v>4</v>
      </c>
      <c r="D9" s="8">
        <v>4</v>
      </c>
      <c r="E9" s="10">
        <f t="shared" si="0"/>
        <v>131079.60100000002</v>
      </c>
      <c r="K9" s="1"/>
      <c r="L9" s="2"/>
      <c r="M9" s="2"/>
      <c r="P9" s="2"/>
      <c r="Q9" s="2"/>
      <c r="R9" s="2"/>
    </row>
    <row r="10" spans="2:18" x14ac:dyDescent="0.25">
      <c r="D10" s="8">
        <v>5</v>
      </c>
      <c r="E10" s="10">
        <f t="shared" si="0"/>
        <v>140255.17307000005</v>
      </c>
      <c r="K10" s="1"/>
      <c r="L10" s="2"/>
      <c r="M10" s="2"/>
      <c r="P10" s="2"/>
      <c r="Q10" s="2"/>
      <c r="R10" s="2"/>
    </row>
    <row r="11" spans="2:18" x14ac:dyDescent="0.25">
      <c r="B11">
        <v>6</v>
      </c>
      <c r="D11" s="8">
        <v>6</v>
      </c>
      <c r="E11" s="10">
        <f t="shared" si="0"/>
        <v>150073.03518490007</v>
      </c>
      <c r="K11" s="1"/>
      <c r="L11" s="2"/>
      <c r="M11" s="2"/>
      <c r="P11" s="2"/>
      <c r="Q11" s="2"/>
      <c r="R11" s="2"/>
    </row>
    <row r="12" spans="2:18" x14ac:dyDescent="0.25">
      <c r="D12" s="8">
        <v>7</v>
      </c>
      <c r="E12" s="10">
        <f t="shared" si="0"/>
        <v>160578.14764784308</v>
      </c>
      <c r="K12" s="1"/>
      <c r="L12" s="2"/>
      <c r="M12" s="2"/>
      <c r="P12" s="2"/>
      <c r="Q12" s="2"/>
      <c r="R12" s="2"/>
    </row>
    <row r="13" spans="2:18" x14ac:dyDescent="0.25">
      <c r="B13">
        <v>8</v>
      </c>
      <c r="D13" s="8">
        <v>8</v>
      </c>
      <c r="E13" s="10">
        <f t="shared" si="0"/>
        <v>171818.61798319212</v>
      </c>
      <c r="K13" s="1"/>
      <c r="L13" s="2"/>
      <c r="M13" s="2"/>
      <c r="P13" s="2"/>
      <c r="Q13" s="2"/>
      <c r="R13" s="2"/>
    </row>
    <row r="14" spans="2:18" x14ac:dyDescent="0.25">
      <c r="D14" s="8">
        <v>9</v>
      </c>
      <c r="E14" s="10">
        <f t="shared" si="0"/>
        <v>183845.92124201558</v>
      </c>
      <c r="K14" s="1"/>
      <c r="L14" s="2"/>
      <c r="M14" s="2"/>
      <c r="P14" s="2"/>
      <c r="Q14" s="2"/>
      <c r="R14" s="2"/>
    </row>
    <row r="15" spans="2:18" x14ac:dyDescent="0.25">
      <c r="B15">
        <v>10</v>
      </c>
      <c r="D15" s="8">
        <v>10</v>
      </c>
      <c r="E15" s="10">
        <f t="shared" si="0"/>
        <v>196715.13572895669</v>
      </c>
      <c r="K15" s="1"/>
      <c r="L15" s="2"/>
      <c r="M15" s="2"/>
      <c r="P15" s="2"/>
      <c r="Q15" s="2"/>
      <c r="R15" s="2"/>
    </row>
    <row r="16" spans="2:18" x14ac:dyDescent="0.25">
      <c r="D16" s="8">
        <v>11</v>
      </c>
      <c r="E16" s="10">
        <f t="shared" si="0"/>
        <v>210485.19522998368</v>
      </c>
      <c r="K16" s="1"/>
      <c r="L16" s="2"/>
      <c r="M16" s="2"/>
      <c r="P16" s="2"/>
      <c r="Q16" s="2"/>
      <c r="R16" s="2"/>
    </row>
    <row r="17" spans="2:18" x14ac:dyDescent="0.25">
      <c r="B17">
        <v>12</v>
      </c>
      <c r="D17" s="8">
        <v>12</v>
      </c>
      <c r="E17" s="10">
        <f t="shared" si="0"/>
        <v>225219.15889608255</v>
      </c>
      <c r="K17" s="1"/>
      <c r="L17" s="2"/>
      <c r="M17" s="2"/>
      <c r="P17" s="2"/>
      <c r="Q17" s="2"/>
      <c r="R17" s="2"/>
    </row>
    <row r="18" spans="2:18" x14ac:dyDescent="0.25">
      <c r="D18" s="8">
        <v>13</v>
      </c>
      <c r="E18" s="10">
        <f t="shared" si="0"/>
        <v>240984.50001880835</v>
      </c>
      <c r="K18" s="1"/>
      <c r="L18" s="2"/>
      <c r="M18" s="2"/>
      <c r="P18" s="2"/>
      <c r="Q18" s="2"/>
      <c r="R18" s="2"/>
    </row>
    <row r="19" spans="2:18" x14ac:dyDescent="0.25">
      <c r="B19">
        <v>14</v>
      </c>
      <c r="D19" s="8">
        <v>14</v>
      </c>
      <c r="E19" s="10">
        <f t="shared" si="0"/>
        <v>257853.41502012496</v>
      </c>
      <c r="K19" s="1"/>
      <c r="L19" s="2"/>
      <c r="M19" s="2"/>
      <c r="P19" s="2"/>
      <c r="Q19" s="2"/>
      <c r="R19" s="2"/>
    </row>
    <row r="20" spans="2:18" x14ac:dyDescent="0.25">
      <c r="D20" s="8">
        <v>15</v>
      </c>
      <c r="E20" s="10">
        <f t="shared" si="0"/>
        <v>275903.1540715337</v>
      </c>
      <c r="P20" s="2"/>
      <c r="Q20" s="2"/>
      <c r="R20" s="2"/>
    </row>
    <row r="21" spans="2:18" x14ac:dyDescent="0.25">
      <c r="B21">
        <v>16</v>
      </c>
      <c r="D21" s="8">
        <v>16</v>
      </c>
      <c r="E21" s="10">
        <f t="shared" si="0"/>
        <v>295216.37485654111</v>
      </c>
      <c r="P21" s="2"/>
      <c r="Q21" s="2"/>
      <c r="R21" s="2"/>
    </row>
    <row r="22" spans="2:18" x14ac:dyDescent="0.25">
      <c r="D22" s="8">
        <v>17</v>
      </c>
      <c r="E22" s="10">
        <f t="shared" si="0"/>
        <v>315881.521096499</v>
      </c>
      <c r="P22" s="2"/>
      <c r="Q22" s="2"/>
      <c r="R22" s="2"/>
    </row>
    <row r="23" spans="2:18" x14ac:dyDescent="0.25">
      <c r="B23">
        <v>18</v>
      </c>
      <c r="D23" s="8">
        <v>18</v>
      </c>
      <c r="E23" s="10">
        <f t="shared" si="0"/>
        <v>337993.22757325397</v>
      </c>
      <c r="P23" s="2"/>
      <c r="Q23" s="2"/>
      <c r="R23" s="2"/>
    </row>
    <row r="24" spans="2:18" x14ac:dyDescent="0.25">
      <c r="D24" s="8">
        <v>19</v>
      </c>
      <c r="E24" s="10">
        <f t="shared" si="0"/>
        <v>361652.7535033818</v>
      </c>
      <c r="P24" s="2"/>
      <c r="Q24" s="2"/>
      <c r="R24" s="2"/>
    </row>
    <row r="25" spans="2:18" x14ac:dyDescent="0.25">
      <c r="B25">
        <v>20</v>
      </c>
      <c r="D25" s="8">
        <v>20</v>
      </c>
      <c r="E25" s="10">
        <f t="shared" si="0"/>
        <v>386968.44624861854</v>
      </c>
      <c r="P25" s="2"/>
      <c r="Q25" s="2"/>
      <c r="R25" s="2"/>
    </row>
    <row r="26" spans="2:18" x14ac:dyDescent="0.25">
      <c r="E26" s="3"/>
      <c r="F26" s="3"/>
      <c r="G26" s="3"/>
      <c r="H26" s="3"/>
      <c r="I26" s="2"/>
    </row>
  </sheetData>
  <mergeCells count="1">
    <mergeCell ref="D4:E4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showGridLines="0" topLeftCell="A3" workbookViewId="0">
      <selection activeCell="I27" sqref="I27"/>
    </sheetView>
  </sheetViews>
  <sheetFormatPr defaultRowHeight="15" x14ac:dyDescent="0.25"/>
  <cols>
    <col min="4" max="4" width="9.5703125" customWidth="1"/>
    <col min="5" max="5" width="12.140625" customWidth="1"/>
  </cols>
  <sheetData>
    <row r="1" spans="2:18" x14ac:dyDescent="0.25">
      <c r="D1" t="s">
        <v>0</v>
      </c>
      <c r="E1">
        <v>7.0000000000000007E-2</v>
      </c>
    </row>
    <row r="2" spans="2:18" x14ac:dyDescent="0.25">
      <c r="D2" t="s">
        <v>1</v>
      </c>
      <c r="E2" s="4">
        <v>200000</v>
      </c>
      <c r="L2" s="2"/>
      <c r="O2" s="2"/>
      <c r="P2" s="2"/>
    </row>
    <row r="3" spans="2:18" x14ac:dyDescent="0.25">
      <c r="J3" s="2"/>
      <c r="K3" s="1"/>
      <c r="L3" s="2"/>
      <c r="M3" s="2"/>
      <c r="N3" s="2"/>
      <c r="O3" s="2"/>
      <c r="P3" s="2"/>
    </row>
    <row r="4" spans="2:18" ht="37.5" customHeight="1" x14ac:dyDescent="0.25">
      <c r="D4" s="33" t="s">
        <v>6</v>
      </c>
      <c r="E4" s="33"/>
      <c r="K4" s="1"/>
      <c r="L4" s="2"/>
      <c r="M4" s="2"/>
    </row>
    <row r="5" spans="2:18" ht="15.75" x14ac:dyDescent="0.25">
      <c r="B5" t="s">
        <v>5</v>
      </c>
      <c r="D5" s="6" t="s">
        <v>2</v>
      </c>
      <c r="E5" s="7" t="s">
        <v>3</v>
      </c>
      <c r="K5" s="1"/>
      <c r="L5" s="2"/>
      <c r="M5" s="2"/>
    </row>
    <row r="6" spans="2:18" x14ac:dyDescent="0.25">
      <c r="D6" s="8">
        <v>1</v>
      </c>
      <c r="E6" s="9">
        <f>E$2*(1+E$1)</f>
        <v>214000</v>
      </c>
      <c r="K6" s="1"/>
      <c r="L6" s="2"/>
      <c r="M6" s="2"/>
      <c r="P6" s="2"/>
      <c r="Q6" s="2"/>
      <c r="R6" s="2"/>
    </row>
    <row r="7" spans="2:18" x14ac:dyDescent="0.25">
      <c r="B7">
        <v>2</v>
      </c>
      <c r="D7" s="8">
        <v>2</v>
      </c>
      <c r="E7" s="10">
        <f t="shared" ref="E7:E25" si="0">E6*(1+E$1)</f>
        <v>228980</v>
      </c>
      <c r="K7" s="1"/>
      <c r="L7" s="2"/>
      <c r="M7" s="2"/>
      <c r="P7" s="2"/>
      <c r="Q7" s="2"/>
      <c r="R7" s="2"/>
    </row>
    <row r="8" spans="2:18" x14ac:dyDescent="0.25">
      <c r="D8" s="8">
        <v>3</v>
      </c>
      <c r="E8" s="10">
        <f t="shared" si="0"/>
        <v>245008.6</v>
      </c>
      <c r="K8" s="1"/>
      <c r="L8" s="2"/>
      <c r="M8" s="2"/>
      <c r="P8" s="2"/>
      <c r="Q8" s="2"/>
      <c r="R8" s="2"/>
    </row>
    <row r="9" spans="2:18" x14ac:dyDescent="0.25">
      <c r="B9">
        <v>4</v>
      </c>
      <c r="D9" s="8">
        <v>4</v>
      </c>
      <c r="E9" s="10">
        <f t="shared" si="0"/>
        <v>262159.20200000005</v>
      </c>
      <c r="K9" s="1"/>
      <c r="L9" s="2"/>
      <c r="M9" s="2"/>
      <c r="P9" s="2"/>
      <c r="Q9" s="2"/>
      <c r="R9" s="2"/>
    </row>
    <row r="10" spans="2:18" x14ac:dyDescent="0.25">
      <c r="D10" s="8">
        <v>5</v>
      </c>
      <c r="E10" s="10">
        <f t="shared" si="0"/>
        <v>280510.3461400001</v>
      </c>
      <c r="K10" s="1"/>
      <c r="L10" s="2"/>
      <c r="M10" s="2"/>
      <c r="P10" s="2"/>
      <c r="Q10" s="2"/>
      <c r="R10" s="2"/>
    </row>
    <row r="11" spans="2:18" x14ac:dyDescent="0.25">
      <c r="B11">
        <v>6</v>
      </c>
      <c r="D11" s="8">
        <v>6</v>
      </c>
      <c r="E11" s="10">
        <f t="shared" si="0"/>
        <v>300146.07036980015</v>
      </c>
      <c r="K11" s="1"/>
      <c r="L11" s="2"/>
      <c r="M11" s="2"/>
      <c r="P11" s="2"/>
      <c r="Q11" s="2"/>
      <c r="R11" s="2"/>
    </row>
    <row r="12" spans="2:18" x14ac:dyDescent="0.25">
      <c r="D12" s="8">
        <v>7</v>
      </c>
      <c r="E12" s="10">
        <f t="shared" si="0"/>
        <v>321156.29529568617</v>
      </c>
      <c r="K12" s="1"/>
      <c r="L12" s="2"/>
      <c r="M12" s="2"/>
      <c r="P12" s="2"/>
      <c r="Q12" s="2"/>
      <c r="R12" s="2"/>
    </row>
    <row r="13" spans="2:18" x14ac:dyDescent="0.25">
      <c r="B13">
        <v>8</v>
      </c>
      <c r="D13" s="8">
        <v>8</v>
      </c>
      <c r="E13" s="10">
        <f t="shared" si="0"/>
        <v>343637.23596638424</v>
      </c>
      <c r="K13" s="1"/>
      <c r="L13" s="2"/>
      <c r="M13" s="2"/>
      <c r="P13" s="2"/>
      <c r="Q13" s="2"/>
      <c r="R13" s="2"/>
    </row>
    <row r="14" spans="2:18" x14ac:dyDescent="0.25">
      <c r="D14" s="8">
        <v>9</v>
      </c>
      <c r="E14" s="10">
        <f t="shared" si="0"/>
        <v>367691.84248403116</v>
      </c>
      <c r="K14" s="1"/>
      <c r="L14" s="2"/>
      <c r="M14" s="2"/>
      <c r="P14" s="2"/>
      <c r="Q14" s="2"/>
      <c r="R14" s="2"/>
    </row>
    <row r="15" spans="2:18" x14ac:dyDescent="0.25">
      <c r="B15">
        <v>10</v>
      </c>
      <c r="D15" s="8">
        <v>10</v>
      </c>
      <c r="E15" s="10">
        <f t="shared" si="0"/>
        <v>393430.27145791339</v>
      </c>
      <c r="K15" s="1"/>
      <c r="L15" s="2"/>
      <c r="M15" s="2"/>
      <c r="P15" s="2"/>
      <c r="Q15" s="2"/>
      <c r="R15" s="2"/>
    </row>
    <row r="16" spans="2:18" x14ac:dyDescent="0.25">
      <c r="D16" s="8">
        <v>11</v>
      </c>
      <c r="E16" s="10">
        <f t="shared" si="0"/>
        <v>420970.39045996737</v>
      </c>
      <c r="K16" s="1"/>
      <c r="L16" s="2"/>
      <c r="M16" s="2"/>
      <c r="P16" s="2"/>
      <c r="Q16" s="2"/>
      <c r="R16" s="2"/>
    </row>
    <row r="17" spans="2:18" x14ac:dyDescent="0.25">
      <c r="B17">
        <v>12</v>
      </c>
      <c r="D17" s="8">
        <v>12</v>
      </c>
      <c r="E17" s="10">
        <f t="shared" si="0"/>
        <v>450438.31779216509</v>
      </c>
      <c r="K17" s="1"/>
      <c r="L17" s="2"/>
      <c r="M17" s="2"/>
      <c r="P17" s="2"/>
      <c r="Q17" s="2"/>
      <c r="R17" s="2"/>
    </row>
    <row r="18" spans="2:18" x14ac:dyDescent="0.25">
      <c r="D18" s="8">
        <v>13</v>
      </c>
      <c r="E18" s="10">
        <f t="shared" si="0"/>
        <v>481969.0000376167</v>
      </c>
      <c r="K18" s="1"/>
      <c r="L18" s="2"/>
      <c r="M18" s="2"/>
      <c r="P18" s="2"/>
      <c r="Q18" s="2"/>
      <c r="R18" s="2"/>
    </row>
    <row r="19" spans="2:18" x14ac:dyDescent="0.25">
      <c r="B19">
        <v>14</v>
      </c>
      <c r="D19" s="8">
        <v>14</v>
      </c>
      <c r="E19" s="10">
        <f t="shared" si="0"/>
        <v>515706.83004024992</v>
      </c>
      <c r="K19" s="1"/>
      <c r="L19" s="2"/>
      <c r="M19" s="2"/>
      <c r="P19" s="2"/>
      <c r="Q19" s="2"/>
      <c r="R19" s="2"/>
    </row>
    <row r="20" spans="2:18" x14ac:dyDescent="0.25">
      <c r="D20" s="8">
        <v>15</v>
      </c>
      <c r="E20" s="10">
        <f t="shared" si="0"/>
        <v>551806.30814306741</v>
      </c>
      <c r="P20" s="2"/>
      <c r="Q20" s="2"/>
      <c r="R20" s="2"/>
    </row>
    <row r="21" spans="2:18" x14ac:dyDescent="0.25">
      <c r="B21">
        <v>16</v>
      </c>
      <c r="D21" s="8">
        <v>16</v>
      </c>
      <c r="E21" s="10">
        <f t="shared" si="0"/>
        <v>590432.74971308222</v>
      </c>
      <c r="P21" s="2"/>
      <c r="Q21" s="2"/>
      <c r="R21" s="2"/>
    </row>
    <row r="22" spans="2:18" x14ac:dyDescent="0.25">
      <c r="D22" s="8">
        <v>17</v>
      </c>
      <c r="E22" s="10">
        <f t="shared" si="0"/>
        <v>631763.04219299799</v>
      </c>
      <c r="P22" s="2"/>
      <c r="Q22" s="2"/>
      <c r="R22" s="2"/>
    </row>
    <row r="23" spans="2:18" x14ac:dyDescent="0.25">
      <c r="B23">
        <v>18</v>
      </c>
      <c r="D23" s="8">
        <v>18</v>
      </c>
      <c r="E23" s="10">
        <f t="shared" si="0"/>
        <v>675986.45514650794</v>
      </c>
      <c r="P23" s="2"/>
      <c r="Q23" s="2"/>
      <c r="R23" s="2"/>
    </row>
    <row r="24" spans="2:18" x14ac:dyDescent="0.25">
      <c r="D24" s="8">
        <v>19</v>
      </c>
      <c r="E24" s="10">
        <f t="shared" si="0"/>
        <v>723305.5070067636</v>
      </c>
      <c r="P24" s="2"/>
      <c r="Q24" s="2"/>
      <c r="R24" s="2"/>
    </row>
    <row r="25" spans="2:18" x14ac:dyDescent="0.25">
      <c r="B25">
        <v>20</v>
      </c>
      <c r="D25" s="8">
        <v>20</v>
      </c>
      <c r="E25" s="10">
        <f t="shared" si="0"/>
        <v>773936.89249723707</v>
      </c>
      <c r="P25" s="2"/>
      <c r="Q25" s="2"/>
      <c r="R25" s="2"/>
    </row>
    <row r="26" spans="2:18" x14ac:dyDescent="0.25">
      <c r="E26" s="3"/>
      <c r="F26" s="3"/>
      <c r="G26" s="3"/>
      <c r="H26" s="3"/>
      <c r="I26" s="2"/>
    </row>
  </sheetData>
  <mergeCells count="1">
    <mergeCell ref="D4:E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N38"/>
  <sheetViews>
    <sheetView showGridLines="0" workbookViewId="0">
      <selection activeCell="H16" sqref="H16"/>
    </sheetView>
  </sheetViews>
  <sheetFormatPr defaultRowHeight="15" x14ac:dyDescent="0.25"/>
  <cols>
    <col min="4" max="4" width="24.42578125" bestFit="1" customWidth="1"/>
  </cols>
  <sheetData>
    <row r="4" spans="4:14" ht="34.5" customHeight="1" x14ac:dyDescent="0.25">
      <c r="D4" s="19" t="s">
        <v>14</v>
      </c>
      <c r="E4" s="34" t="s">
        <v>15</v>
      </c>
      <c r="F4" s="34"/>
      <c r="G4" s="34"/>
      <c r="H4" s="34"/>
      <c r="I4" s="34"/>
      <c r="J4" s="34"/>
      <c r="M4" t="s">
        <v>0</v>
      </c>
      <c r="N4">
        <v>0.09</v>
      </c>
    </row>
    <row r="5" spans="4:14" ht="20.25" customHeight="1" x14ac:dyDescent="0.25">
      <c r="D5" s="19"/>
      <c r="E5" s="17" t="s">
        <v>7</v>
      </c>
      <c r="F5" s="17" t="s">
        <v>8</v>
      </c>
      <c r="G5" s="17" t="s">
        <v>9</v>
      </c>
      <c r="H5" s="17" t="s">
        <v>10</v>
      </c>
      <c r="I5" s="17" t="s">
        <v>11</v>
      </c>
      <c r="J5" s="17" t="s">
        <v>12</v>
      </c>
      <c r="M5" t="s">
        <v>1</v>
      </c>
      <c r="N5" s="4">
        <v>1</v>
      </c>
    </row>
    <row r="6" spans="4:14" ht="34.5" customHeight="1" x14ac:dyDescent="0.25">
      <c r="D6" s="22" t="s">
        <v>13</v>
      </c>
      <c r="E6" s="19"/>
      <c r="F6" s="19"/>
      <c r="G6" s="19"/>
      <c r="H6" s="19"/>
      <c r="I6" s="19"/>
      <c r="J6" s="19"/>
    </row>
    <row r="7" spans="4:14" ht="18" customHeight="1" x14ac:dyDescent="0.25">
      <c r="D7" s="18">
        <v>0.04</v>
      </c>
      <c r="E7" s="5">
        <v>1.21</v>
      </c>
      <c r="F7" s="5">
        <v>1.48</v>
      </c>
      <c r="G7" s="5">
        <v>1.8</v>
      </c>
      <c r="H7" s="5">
        <v>2.19</v>
      </c>
      <c r="I7" s="5">
        <v>2.66</v>
      </c>
      <c r="J7" s="5">
        <v>3.24</v>
      </c>
      <c r="M7" s="35" t="s">
        <v>4</v>
      </c>
      <c r="N7" s="36"/>
    </row>
    <row r="8" spans="4:14" ht="18" customHeight="1" x14ac:dyDescent="0.25">
      <c r="D8" s="18">
        <v>0.05</v>
      </c>
      <c r="E8" s="5">
        <v>1.27</v>
      </c>
      <c r="F8" s="5">
        <v>1.62</v>
      </c>
      <c r="G8" s="5">
        <v>2.0699999999999998</v>
      </c>
      <c r="H8" s="5">
        <v>2.65</v>
      </c>
      <c r="I8" s="5">
        <v>3.38</v>
      </c>
      <c r="J8" s="5">
        <v>4.32</v>
      </c>
      <c r="M8" s="6" t="s">
        <v>2</v>
      </c>
      <c r="N8" s="7" t="s">
        <v>3</v>
      </c>
    </row>
    <row r="9" spans="4:14" ht="18" customHeight="1" x14ac:dyDescent="0.25">
      <c r="D9" s="18">
        <v>0.06</v>
      </c>
      <c r="E9" s="5">
        <v>1.41</v>
      </c>
      <c r="F9" s="5">
        <v>1.79</v>
      </c>
      <c r="G9" s="5">
        <v>2.39</v>
      </c>
      <c r="H9" s="5">
        <v>3.2</v>
      </c>
      <c r="I9" s="5">
        <v>4.29</v>
      </c>
      <c r="J9" s="5">
        <v>5.74</v>
      </c>
      <c r="M9" s="8">
        <v>1</v>
      </c>
      <c r="N9" s="20">
        <f>N$5*(1+N$4)</f>
        <v>1.0900000000000001</v>
      </c>
    </row>
    <row r="10" spans="4:14" ht="18" customHeight="1" x14ac:dyDescent="0.25">
      <c r="D10" s="18">
        <v>7.0000000000000007E-2</v>
      </c>
      <c r="E10" s="5">
        <v>1.4</v>
      </c>
      <c r="F10" s="5">
        <v>1.96</v>
      </c>
      <c r="G10" s="5">
        <v>2.75</v>
      </c>
      <c r="H10" s="5">
        <v>3.86</v>
      </c>
      <c r="I10" s="5">
        <v>5.42</v>
      </c>
      <c r="J10" s="5">
        <v>7.61</v>
      </c>
      <c r="M10" s="8">
        <v>2</v>
      </c>
      <c r="N10" s="21">
        <f t="shared" ref="N10:N38" si="0">N9*(1+N$4)</f>
        <v>1.1881000000000002</v>
      </c>
    </row>
    <row r="11" spans="4:14" ht="18" customHeight="1" x14ac:dyDescent="0.25">
      <c r="D11" s="18">
        <v>0.08</v>
      </c>
      <c r="E11" s="5">
        <v>1.46</v>
      </c>
      <c r="F11" s="5">
        <v>2.15</v>
      </c>
      <c r="G11" s="5">
        <v>3.17</v>
      </c>
      <c r="H11" s="5">
        <v>4.66</v>
      </c>
      <c r="I11" s="5">
        <v>6.84</v>
      </c>
      <c r="J11" s="5">
        <v>10.06</v>
      </c>
      <c r="M11" s="8">
        <v>3</v>
      </c>
      <c r="N11" s="21">
        <f t="shared" si="0"/>
        <v>1.2950290000000002</v>
      </c>
    </row>
    <row r="12" spans="4:14" ht="18" customHeight="1" x14ac:dyDescent="0.25">
      <c r="D12" s="18">
        <v>0.09</v>
      </c>
      <c r="E12" s="5">
        <v>1.53</v>
      </c>
      <c r="F12" s="5">
        <v>2.36</v>
      </c>
      <c r="G12" s="5">
        <v>3.64</v>
      </c>
      <c r="H12" s="5">
        <v>5.6</v>
      </c>
      <c r="I12" s="5">
        <v>8.6199999999999992</v>
      </c>
      <c r="J12" s="5">
        <v>13.26</v>
      </c>
      <c r="M12" s="8">
        <v>4</v>
      </c>
      <c r="N12" s="21">
        <f t="shared" si="0"/>
        <v>1.4115816100000003</v>
      </c>
    </row>
    <row r="13" spans="4:14" x14ac:dyDescent="0.25">
      <c r="M13" s="8">
        <v>5</v>
      </c>
      <c r="N13" s="21">
        <f t="shared" si="0"/>
        <v>1.5386239549000005</v>
      </c>
    </row>
    <row r="14" spans="4:14" x14ac:dyDescent="0.25">
      <c r="M14" s="8">
        <v>6</v>
      </c>
      <c r="N14" s="21">
        <f t="shared" si="0"/>
        <v>1.6771001108410006</v>
      </c>
    </row>
    <row r="15" spans="4:14" x14ac:dyDescent="0.25">
      <c r="M15" s="8">
        <v>7</v>
      </c>
      <c r="N15" s="21">
        <f t="shared" si="0"/>
        <v>1.8280391208166908</v>
      </c>
    </row>
    <row r="16" spans="4:14" x14ac:dyDescent="0.25">
      <c r="M16" s="8">
        <v>8</v>
      </c>
      <c r="N16" s="21">
        <f t="shared" si="0"/>
        <v>1.9925626416901931</v>
      </c>
    </row>
    <row r="17" spans="13:14" x14ac:dyDescent="0.25">
      <c r="M17" s="8">
        <v>9</v>
      </c>
      <c r="N17" s="21">
        <f t="shared" si="0"/>
        <v>2.1718932794423105</v>
      </c>
    </row>
    <row r="18" spans="13:14" x14ac:dyDescent="0.25">
      <c r="M18" s="11">
        <v>10</v>
      </c>
      <c r="N18" s="21">
        <f t="shared" si="0"/>
        <v>2.3673636745921187</v>
      </c>
    </row>
    <row r="19" spans="13:14" x14ac:dyDescent="0.25">
      <c r="M19" s="11">
        <v>11</v>
      </c>
      <c r="N19" s="21">
        <f t="shared" si="0"/>
        <v>2.5804264053054098</v>
      </c>
    </row>
    <row r="20" spans="13:14" x14ac:dyDescent="0.25">
      <c r="M20" s="11">
        <v>12</v>
      </c>
      <c r="N20" s="21">
        <f t="shared" si="0"/>
        <v>2.8126647817828969</v>
      </c>
    </row>
    <row r="21" spans="13:14" x14ac:dyDescent="0.25">
      <c r="M21" s="11">
        <v>13</v>
      </c>
      <c r="N21" s="21">
        <f t="shared" si="0"/>
        <v>3.0658046121433578</v>
      </c>
    </row>
    <row r="22" spans="13:14" x14ac:dyDescent="0.25">
      <c r="M22" s="11">
        <v>14</v>
      </c>
      <c r="N22" s="21">
        <f t="shared" si="0"/>
        <v>3.34172702723626</v>
      </c>
    </row>
    <row r="23" spans="13:14" x14ac:dyDescent="0.25">
      <c r="M23" s="11">
        <v>15</v>
      </c>
      <c r="N23" s="21">
        <f t="shared" si="0"/>
        <v>3.6424824596875238</v>
      </c>
    </row>
    <row r="24" spans="13:14" x14ac:dyDescent="0.25">
      <c r="M24" s="11">
        <v>16</v>
      </c>
      <c r="N24" s="21">
        <f t="shared" si="0"/>
        <v>3.9703058810594012</v>
      </c>
    </row>
    <row r="25" spans="13:14" x14ac:dyDescent="0.25">
      <c r="M25" s="11">
        <v>17</v>
      </c>
      <c r="N25" s="21">
        <f t="shared" si="0"/>
        <v>4.327633410354748</v>
      </c>
    </row>
    <row r="26" spans="13:14" x14ac:dyDescent="0.25">
      <c r="M26" s="11">
        <v>18</v>
      </c>
      <c r="N26" s="21">
        <f t="shared" si="0"/>
        <v>4.7171204172866759</v>
      </c>
    </row>
    <row r="27" spans="13:14" x14ac:dyDescent="0.25">
      <c r="M27" s="11">
        <v>19</v>
      </c>
      <c r="N27" s="21">
        <f t="shared" si="0"/>
        <v>5.1416612548424769</v>
      </c>
    </row>
    <row r="28" spans="13:14" x14ac:dyDescent="0.25">
      <c r="M28" s="11">
        <v>20</v>
      </c>
      <c r="N28" s="21">
        <f t="shared" si="0"/>
        <v>5.6044107677783002</v>
      </c>
    </row>
    <row r="29" spans="13:14" x14ac:dyDescent="0.25">
      <c r="M29" s="11">
        <v>21</v>
      </c>
      <c r="N29" s="21">
        <f t="shared" si="0"/>
        <v>6.1088077368783473</v>
      </c>
    </row>
    <row r="30" spans="13:14" x14ac:dyDescent="0.25">
      <c r="M30" s="11">
        <v>22</v>
      </c>
      <c r="N30" s="21">
        <f t="shared" si="0"/>
        <v>6.6586004331973987</v>
      </c>
    </row>
    <row r="31" spans="13:14" x14ac:dyDescent="0.25">
      <c r="M31" s="11">
        <v>23</v>
      </c>
      <c r="N31" s="21">
        <f t="shared" si="0"/>
        <v>7.2578744721851649</v>
      </c>
    </row>
    <row r="32" spans="13:14" x14ac:dyDescent="0.25">
      <c r="M32" s="11">
        <v>24</v>
      </c>
      <c r="N32" s="21">
        <f t="shared" si="0"/>
        <v>7.9110831746818304</v>
      </c>
    </row>
    <row r="33" spans="13:14" x14ac:dyDescent="0.25">
      <c r="M33" s="11">
        <v>25</v>
      </c>
      <c r="N33" s="21">
        <f t="shared" si="0"/>
        <v>8.6230806604031951</v>
      </c>
    </row>
    <row r="34" spans="13:14" x14ac:dyDescent="0.25">
      <c r="M34" s="11">
        <v>26</v>
      </c>
      <c r="N34" s="21">
        <f t="shared" si="0"/>
        <v>9.3991579198394835</v>
      </c>
    </row>
    <row r="35" spans="13:14" x14ac:dyDescent="0.25">
      <c r="M35" s="11">
        <v>27</v>
      </c>
      <c r="N35" s="21">
        <f t="shared" si="0"/>
        <v>10.245082132625038</v>
      </c>
    </row>
    <row r="36" spans="13:14" x14ac:dyDescent="0.25">
      <c r="M36" s="11">
        <v>28</v>
      </c>
      <c r="N36" s="21">
        <f t="shared" si="0"/>
        <v>11.167139524561293</v>
      </c>
    </row>
    <row r="37" spans="13:14" x14ac:dyDescent="0.25">
      <c r="M37" s="11">
        <v>29</v>
      </c>
      <c r="N37" s="21">
        <f t="shared" si="0"/>
        <v>12.17218208177181</v>
      </c>
    </row>
    <row r="38" spans="13:14" x14ac:dyDescent="0.25">
      <c r="M38" s="11">
        <v>30</v>
      </c>
      <c r="N38" s="21">
        <f t="shared" si="0"/>
        <v>13.267678469131274</v>
      </c>
    </row>
  </sheetData>
  <mergeCells count="2">
    <mergeCell ref="E4:J4"/>
    <mergeCell ref="M7:N7"/>
  </mergeCells>
  <conditionalFormatting sqref="E7:J12">
    <cfRule type="colorScale" priority="1">
      <colorScale>
        <cfvo type="min"/>
        <cfvo type="max"/>
        <color theme="8" tint="0.79998168889431442"/>
        <color theme="8" tint="-0.249977111117893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$100k_10_years</vt:lpstr>
      <vt:lpstr>$200k_10_years</vt:lpstr>
      <vt:lpstr>various_amounts_10_years</vt:lpstr>
      <vt:lpstr>$100k_20_years</vt:lpstr>
      <vt:lpstr>$200k_20_years</vt:lpstr>
      <vt:lpstr>Return_Table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</dc:creator>
  <cp:lastModifiedBy>bobbi</cp:lastModifiedBy>
  <dcterms:created xsi:type="dcterms:W3CDTF">2018-06-16T11:27:55Z</dcterms:created>
  <dcterms:modified xsi:type="dcterms:W3CDTF">2018-06-16T18:53:37Z</dcterms:modified>
</cp:coreProperties>
</file>